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585" tabRatio="500" activeTab="0"/>
  </bookViews>
  <sheets>
    <sheet name="HEDC New Markets Inc Portfolio" sheetId="1" r:id="rId1"/>
  </sheets>
  <definedNames>
    <definedName name="_xlnm.Print_Area" localSheetId="0">'HEDC New Markets Inc Portfolio'!$A:$J</definedName>
  </definedNames>
  <calcPr fullCalcOnLoad="1"/>
</workbook>
</file>

<file path=xl/sharedStrings.xml><?xml version="1.0" encoding="utf-8"?>
<sst xmlns="http://schemas.openxmlformats.org/spreadsheetml/2006/main" count="477" uniqueCount="218">
  <si>
    <t>Permanent Jobs</t>
  </si>
  <si>
    <t>Closed Project</t>
  </si>
  <si>
    <t>Close Date</t>
  </si>
  <si>
    <t>QEI Amount</t>
  </si>
  <si>
    <t>Ed Roberts Campus</t>
  </si>
  <si>
    <t>Empress Theatre</t>
  </si>
  <si>
    <t>Community Facility - Arts</t>
  </si>
  <si>
    <t>SJEIC</t>
  </si>
  <si>
    <t>Durango Commons</t>
  </si>
  <si>
    <t>Old Town Hall</t>
  </si>
  <si>
    <t>Stepping Stones Museum For Children</t>
  </si>
  <si>
    <t>First Street Lodging</t>
  </si>
  <si>
    <t>Hughes Irons Building</t>
  </si>
  <si>
    <t>Nonpareil Building</t>
  </si>
  <si>
    <t>Wellspring Resources</t>
  </si>
  <si>
    <t>Community Facility - Health</t>
  </si>
  <si>
    <t>SKyPAC</t>
  </si>
  <si>
    <t>Family Wellness Center</t>
  </si>
  <si>
    <t>Powers High School</t>
  </si>
  <si>
    <t>7th Street Garage</t>
  </si>
  <si>
    <t>St. Louis Centre - Retail</t>
  </si>
  <si>
    <t>Severn Peanut Company</t>
  </si>
  <si>
    <t>Indigo Hotel</t>
  </si>
  <si>
    <t>Levoy Theatre</t>
  </si>
  <si>
    <t>Cayuga Green</t>
  </si>
  <si>
    <t>Eastman Theatre</t>
  </si>
  <si>
    <t>Hornell YMCA</t>
  </si>
  <si>
    <t>Community Facility - Recreational</t>
  </si>
  <si>
    <t>Mt. Hope Community Center</t>
  </si>
  <si>
    <t>Roswell Park</t>
  </si>
  <si>
    <t>Seneca Way</t>
  </si>
  <si>
    <t>Stanley Theatre</t>
  </si>
  <si>
    <t>StreetSquash</t>
  </si>
  <si>
    <t>WCNY</t>
  </si>
  <si>
    <t>Yonkers Pier</t>
  </si>
  <si>
    <t>7100 Euclid Ave</t>
  </si>
  <si>
    <t>CZ Solar</t>
  </si>
  <si>
    <t>East Ohio Gas</t>
  </si>
  <si>
    <t>Green City Growers</t>
  </si>
  <si>
    <t>Shoreway Industrial Park</t>
  </si>
  <si>
    <t>DeSoto Art Park</t>
  </si>
  <si>
    <t>OCOM</t>
  </si>
  <si>
    <t>Historic East Side Suites</t>
  </si>
  <si>
    <t>North Water Street</t>
  </si>
  <si>
    <t>Continental Tire</t>
  </si>
  <si>
    <t>Southside Retail Partners</t>
  </si>
  <si>
    <t>Spartanburg College</t>
  </si>
  <si>
    <t>The MED</t>
  </si>
  <si>
    <t>Abilene Life Sciences Accelerator</t>
  </si>
  <si>
    <t>Houston Food Bank</t>
  </si>
  <si>
    <t>Port Arthur EDC</t>
  </si>
  <si>
    <t>Ronald McDonald House - FW</t>
  </si>
  <si>
    <t>Settles Hotel</t>
  </si>
  <si>
    <t>Tom Green County Library</t>
  </si>
  <si>
    <t>Witte Museum</t>
  </si>
  <si>
    <t>Capitol Theatre</t>
  </si>
  <si>
    <t>Magna Library</t>
  </si>
  <si>
    <t>Salt Lake Solar</t>
  </si>
  <si>
    <t>WETI</t>
  </si>
  <si>
    <t>12th Avenue Arts</t>
  </si>
  <si>
    <t>Family Health Centers Omak</t>
  </si>
  <si>
    <t>Hilltop Regional Health Center</t>
  </si>
  <si>
    <t>Island Hospital</t>
  </si>
  <si>
    <t>Lemay Car Museum</t>
  </si>
  <si>
    <t>Makah Commerical Dock</t>
  </si>
  <si>
    <t>Museum of Flight</t>
  </si>
  <si>
    <t>Navos</t>
  </si>
  <si>
    <t>Spokane Central Y</t>
  </si>
  <si>
    <t>Theraputic Health Services</t>
  </si>
  <si>
    <t>White Center Square</t>
  </si>
  <si>
    <t>Subtotals (Active Project and Project Exits)</t>
  </si>
  <si>
    <t>Hotel</t>
  </si>
  <si>
    <t>Parking Garage</t>
  </si>
  <si>
    <t>Alternative Energy</t>
  </si>
  <si>
    <t xml:space="preserve">Project Type </t>
  </si>
  <si>
    <t>Other</t>
  </si>
  <si>
    <t>Total Devopment Cost</t>
  </si>
  <si>
    <t>Berkeley</t>
  </si>
  <si>
    <t>Vallejo</t>
  </si>
  <si>
    <t>San Jose</t>
  </si>
  <si>
    <t>Durango</t>
  </si>
  <si>
    <t>Stamford</t>
  </si>
  <si>
    <t>Norwalk</t>
  </si>
  <si>
    <t>Gainesville</t>
  </si>
  <si>
    <t>Council Bluffs</t>
  </si>
  <si>
    <t>Alton</t>
  </si>
  <si>
    <t>Bowling Green</t>
  </si>
  <si>
    <t>Flint</t>
  </si>
  <si>
    <t>St. Louis</t>
  </si>
  <si>
    <t>Severn</t>
  </si>
  <si>
    <t>Newark</t>
  </si>
  <si>
    <t>Ithaca</t>
  </si>
  <si>
    <t>Rochester</t>
  </si>
  <si>
    <t>Hornell</t>
  </si>
  <si>
    <t>Bronx</t>
  </si>
  <si>
    <t>Buffalo</t>
  </si>
  <si>
    <t>Utica</t>
  </si>
  <si>
    <t>New York</t>
  </si>
  <si>
    <t>Syracuse</t>
  </si>
  <si>
    <t>Yonkers</t>
  </si>
  <si>
    <t>Cincinnati</t>
  </si>
  <si>
    <t>Cleveland</t>
  </si>
  <si>
    <t>Portland</t>
  </si>
  <si>
    <t>Lancaster</t>
  </si>
  <si>
    <t>Sumter</t>
  </si>
  <si>
    <t>Spartanburg</t>
  </si>
  <si>
    <t>Memphis</t>
  </si>
  <si>
    <t>Houston</t>
  </si>
  <si>
    <t>Port Arthur</t>
  </si>
  <si>
    <t>Big Spring</t>
  </si>
  <si>
    <t>San Angelo</t>
  </si>
  <si>
    <t>San Antonio</t>
  </si>
  <si>
    <t>Magna</t>
  </si>
  <si>
    <t>St. Johnsbury</t>
  </si>
  <si>
    <t>Seattle</t>
  </si>
  <si>
    <t>Omak</t>
  </si>
  <si>
    <t>Tacoma</t>
  </si>
  <si>
    <t>Anacortes</t>
  </si>
  <si>
    <t>Neah Bay</t>
  </si>
  <si>
    <t>Tukwila</t>
  </si>
  <si>
    <t>Burien</t>
  </si>
  <si>
    <t>Spokane</t>
  </si>
  <si>
    <t>Everette</t>
  </si>
  <si>
    <t>Anchorage</t>
  </si>
  <si>
    <t>Pueblo</t>
  </si>
  <si>
    <t>Bridgeport</t>
  </si>
  <si>
    <t>Minneapolis</t>
  </si>
  <si>
    <t>Omaha</t>
  </si>
  <si>
    <t>Abilene</t>
  </si>
  <si>
    <t>Seatac</t>
  </si>
  <si>
    <t>Yakima</t>
  </si>
  <si>
    <t>City</t>
  </si>
  <si>
    <t>State</t>
  </si>
  <si>
    <t>California</t>
  </si>
  <si>
    <t>Colorado</t>
  </si>
  <si>
    <t>Connecticut</t>
  </si>
  <si>
    <t>Florida</t>
  </si>
  <si>
    <t>Iowa</t>
  </si>
  <si>
    <t>Illinois</t>
  </si>
  <si>
    <t>Kentucky</t>
  </si>
  <si>
    <t>Michigan</t>
  </si>
  <si>
    <t>Missouri</t>
  </si>
  <si>
    <t>North Carolina</t>
  </si>
  <si>
    <t>New Jersey</t>
  </si>
  <si>
    <t>Ohio</t>
  </si>
  <si>
    <t>Oregon</t>
  </si>
  <si>
    <t>Pennsylvania</t>
  </si>
  <si>
    <t>South Carolina</t>
  </si>
  <si>
    <t>Tennessee</t>
  </si>
  <si>
    <t>Texas</t>
  </si>
  <si>
    <t>Utah</t>
  </si>
  <si>
    <t>Washington</t>
  </si>
  <si>
    <t>Vermont</t>
  </si>
  <si>
    <t>Alaska</t>
  </si>
  <si>
    <t>Minnesota</t>
  </si>
  <si>
    <t>Nebraska</t>
  </si>
  <si>
    <t>Wyoming</t>
  </si>
  <si>
    <t>Albany</t>
  </si>
  <si>
    <t>Riveria Beach Event Center</t>
  </si>
  <si>
    <t>ACLT</t>
  </si>
  <si>
    <t>Bessemer Historical Society</t>
  </si>
  <si>
    <t>Pueblo Main Street Garage</t>
  </si>
  <si>
    <t>Bijou Square</t>
  </si>
  <si>
    <t>Bridgeport Urban Green</t>
  </si>
  <si>
    <t>Omaha Standard</t>
  </si>
  <si>
    <t>Midtown Exchange</t>
  </si>
  <si>
    <t>Omaha Model T</t>
  </si>
  <si>
    <t>Albany YMCA</t>
  </si>
  <si>
    <t>Cascade Plaza</t>
  </si>
  <si>
    <t>Burnside Commons</t>
  </si>
  <si>
    <t>Lancaster Arts Hotel</t>
  </si>
  <si>
    <t>JM Smith</t>
  </si>
  <si>
    <t>Memphis-Court Square Center I &amp; II</t>
  </si>
  <si>
    <t>Taylor County Public Health District</t>
  </si>
  <si>
    <t>Artspace, Inc.</t>
  </si>
  <si>
    <t>Compass Center</t>
  </si>
  <si>
    <t>LCSNW</t>
  </si>
  <si>
    <t>Morrier Hotel</t>
  </si>
  <si>
    <t>Wing Luke Asian Museum</t>
  </si>
  <si>
    <t>Casper Firehouse</t>
  </si>
  <si>
    <t>Hilton Garden Inn - Laramie</t>
  </si>
  <si>
    <t>Status</t>
  </si>
  <si>
    <t>A</t>
  </si>
  <si>
    <t>E</t>
  </si>
  <si>
    <t>Construction Jobs</t>
  </si>
  <si>
    <t>Riviera Beach</t>
  </si>
  <si>
    <t>Detroit</t>
  </si>
  <si>
    <t>St Louis</t>
  </si>
  <si>
    <t>Millville</t>
  </si>
  <si>
    <t>Fort Worth</t>
  </si>
  <si>
    <t>Salt Lake City</t>
  </si>
  <si>
    <t>Casper</t>
  </si>
  <si>
    <t>Laramie</t>
  </si>
  <si>
    <t>Commercial - Office</t>
  </si>
  <si>
    <t>Commercial - Industrial</t>
  </si>
  <si>
    <t>Community Facility - Educational</t>
  </si>
  <si>
    <t>Mixed - Use (Residential &amp; Office)</t>
  </si>
  <si>
    <t>Commercial - Retail</t>
  </si>
  <si>
    <t>Mixed - Use (Residential &amp; Retail)</t>
  </si>
  <si>
    <t>Mixed - Use (Residential &amp; Community Facility)</t>
  </si>
  <si>
    <t>Romark</t>
  </si>
  <si>
    <t>Manati</t>
  </si>
  <si>
    <t>Puerto Rico</t>
  </si>
  <si>
    <t>Flex-N-Gate</t>
  </si>
  <si>
    <t>© 2018 National Development Council</t>
  </si>
  <si>
    <t>100 Prince</t>
  </si>
  <si>
    <t>West Virginia Great Barrel Company</t>
  </si>
  <si>
    <t xml:space="preserve">Passport Health </t>
  </si>
  <si>
    <t>Athens</t>
  </si>
  <si>
    <t>Georgia</t>
  </si>
  <si>
    <t>White Sulpher Springs</t>
  </si>
  <si>
    <t>West Virginia</t>
  </si>
  <si>
    <t>Louisville</t>
  </si>
  <si>
    <t>Rocky Boy</t>
  </si>
  <si>
    <t>Urban Community School</t>
  </si>
  <si>
    <t>Box Elder</t>
  </si>
  <si>
    <t>Montana</t>
  </si>
  <si>
    <t>Mixed - Use (Other)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</si>
</sst>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[$$-409]#,##0_);[$$-409]\(#,##0\)"/>
    <numFmt numFmtId="166" formatCode="#,##0.00[$%-409]"/>
    <numFmt numFmtId="167" formatCode="0.00[$%-409]_);\(0.00\)[$%-409]"/>
    <numFmt numFmtId="168" formatCode="#,##0.00[$%-409]_);\(#,##0.00\)[$%-409]"/>
    <numFmt numFmtId="169" formatCode="#,##0.00[$%-409]_);\(#,##0.00\)[$%-409];\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&quot;$&quot;#,##0"/>
    <numFmt numFmtId="175" formatCode="[$-409]dddd\,\ mmmm\ dd\,\ yyyy"/>
    <numFmt numFmtId="176" formatCode="m/d/yy;@"/>
  </numFmts>
  <fonts count="55">
    <font>
      <sz val="10"/>
      <color indexed="9"/>
      <name val="ARIAL"/>
      <family val="0"/>
    </font>
    <font>
      <sz val="10"/>
      <color indexed="9"/>
      <name val="Arial"/>
      <family val="2"/>
    </font>
    <font>
      <sz val="8"/>
      <color indexed="9"/>
      <name val="Arial"/>
      <family val="2"/>
    </font>
    <font>
      <b/>
      <sz val="10"/>
      <color indexed="9"/>
      <name val="FS Albert-Bold"/>
      <family val="0"/>
    </font>
    <font>
      <sz val="10"/>
      <color indexed="9"/>
      <name val="FS Albert-Bold"/>
      <family val="0"/>
    </font>
    <font>
      <sz val="10"/>
      <color indexed="9"/>
      <name val="FS Albert-Light"/>
      <family val="0"/>
    </font>
    <font>
      <b/>
      <sz val="8"/>
      <color indexed="9"/>
      <name val="FS Albert-Bold"/>
      <family val="0"/>
    </font>
    <font>
      <sz val="11"/>
      <color indexed="9"/>
      <name val="Calibri"/>
      <family val="2"/>
    </font>
    <font>
      <sz val="11"/>
      <color indexed="47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47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u val="single"/>
      <sz val="10"/>
      <color indexed="30"/>
      <name val="Arial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8"/>
      <color indexed="53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0"/>
      <color indexed="9"/>
      <name val="Calibri"/>
      <family val="2"/>
    </font>
    <font>
      <b/>
      <sz val="10"/>
      <color indexed="47"/>
      <name val="FS Albert-Bold"/>
      <family val="0"/>
    </font>
    <font>
      <b/>
      <sz val="10"/>
      <color indexed="47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b/>
      <sz val="10"/>
      <color theme="0"/>
      <name val="FS Albert-Bold"/>
      <family val="0"/>
    </font>
    <font>
      <sz val="10"/>
      <color theme="1"/>
      <name val="FS Albert-Light"/>
      <family val="0"/>
    </font>
    <font>
      <b/>
      <sz val="10"/>
      <color theme="0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1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8"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3" fontId="2" fillId="0" borderId="0" xfId="0" applyNumberFormat="1" applyFont="1" applyAlignment="1">
      <alignment horizontal="center" vertical="top"/>
    </xf>
    <xf numFmtId="166" fontId="2" fillId="0" borderId="0" xfId="0" applyNumberFormat="1" applyFont="1" applyAlignment="1">
      <alignment horizontal="right" vertical="top"/>
    </xf>
    <xf numFmtId="39" fontId="2" fillId="0" borderId="0" xfId="0" applyNumberFormat="1" applyFont="1" applyAlignment="1">
      <alignment horizontal="right" vertical="top"/>
    </xf>
    <xf numFmtId="0" fontId="0" fillId="0" borderId="0" xfId="0" applyAlignment="1">
      <alignment vertical="top"/>
    </xf>
    <xf numFmtId="174" fontId="0" fillId="0" borderId="0" xfId="0" applyNumberFormat="1" applyAlignment="1">
      <alignment vertical="top"/>
    </xf>
    <xf numFmtId="14" fontId="0" fillId="0" borderId="0" xfId="0" applyNumberFormat="1" applyAlignment="1">
      <alignment vertical="top"/>
    </xf>
    <xf numFmtId="0" fontId="26" fillId="0" borderId="0" xfId="0" applyFont="1" applyFill="1" applyAlignment="1">
      <alignment vertical="top"/>
    </xf>
    <xf numFmtId="0" fontId="0" fillId="0" borderId="0" xfId="0" applyFill="1" applyAlignment="1">
      <alignment vertical="top"/>
    </xf>
    <xf numFmtId="14" fontId="26" fillId="0" borderId="0" xfId="0" applyNumberFormat="1" applyFont="1" applyFill="1" applyAlignment="1">
      <alignment vertical="top"/>
    </xf>
    <xf numFmtId="174" fontId="26" fillId="0" borderId="0" xfId="0" applyNumberFormat="1" applyFont="1" applyFill="1" applyAlignment="1">
      <alignment vertical="top"/>
    </xf>
    <xf numFmtId="0" fontId="1" fillId="0" borderId="0" xfId="0" applyFont="1" applyAlignment="1">
      <alignment vertical="top"/>
    </xf>
    <xf numFmtId="3" fontId="49" fillId="0" borderId="0" xfId="0" applyNumberFormat="1" applyFont="1" applyFill="1" applyAlignment="1">
      <alignment vertical="top"/>
    </xf>
    <xf numFmtId="3" fontId="50" fillId="0" borderId="0" xfId="0" applyNumberFormat="1" applyFont="1" applyAlignment="1">
      <alignment horizontal="center" vertical="top"/>
    </xf>
    <xf numFmtId="0" fontId="3" fillId="33" borderId="0" xfId="0" applyFont="1" applyFill="1" applyAlignment="1">
      <alignment vertical="top"/>
    </xf>
    <xf numFmtId="14" fontId="3" fillId="33" borderId="0" xfId="0" applyNumberFormat="1" applyFont="1" applyFill="1" applyAlignment="1">
      <alignment vertical="top"/>
    </xf>
    <xf numFmtId="174" fontId="3" fillId="33" borderId="0" xfId="0" applyNumberFormat="1" applyFont="1" applyFill="1" applyAlignment="1">
      <alignment vertical="top"/>
    </xf>
    <xf numFmtId="3" fontId="51" fillId="33" borderId="0" xfId="0" applyNumberFormat="1" applyFont="1" applyFill="1" applyAlignment="1">
      <alignment vertical="top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14" fontId="5" fillId="0" borderId="0" xfId="0" applyNumberFormat="1" applyFont="1" applyAlignment="1">
      <alignment horizontal="left" vertical="top" wrapText="1"/>
    </xf>
    <xf numFmtId="174" fontId="5" fillId="0" borderId="0" xfId="0" applyNumberFormat="1" applyFont="1" applyAlignment="1">
      <alignment horizontal="left" vertical="top" wrapText="1"/>
    </xf>
    <xf numFmtId="174" fontId="5" fillId="0" borderId="0" xfId="0" applyNumberFormat="1" applyFont="1" applyAlignment="1">
      <alignment horizontal="left" vertical="top"/>
    </xf>
    <xf numFmtId="0" fontId="52" fillId="0" borderId="0" xfId="0" applyFont="1" applyAlignment="1">
      <alignment horizontal="left" vertical="top"/>
    </xf>
    <xf numFmtId="0" fontId="53" fillId="33" borderId="0" xfId="0" applyFont="1" applyFill="1" applyAlignment="1">
      <alignment vertical="top"/>
    </xf>
    <xf numFmtId="14" fontId="53" fillId="33" borderId="0" xfId="0" applyNumberFormat="1" applyFont="1" applyFill="1" applyAlignment="1">
      <alignment vertical="top"/>
    </xf>
    <xf numFmtId="0" fontId="53" fillId="33" borderId="0" xfId="0" applyFont="1" applyFill="1" applyAlignment="1">
      <alignment horizontal="center" vertical="top"/>
    </xf>
    <xf numFmtId="174" fontId="53" fillId="33" borderId="0" xfId="0" applyNumberFormat="1" applyFont="1" applyFill="1" applyAlignment="1">
      <alignment vertical="top"/>
    </xf>
    <xf numFmtId="3" fontId="54" fillId="33" borderId="0" xfId="0" applyNumberFormat="1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0" fontId="6" fillId="0" borderId="0" xfId="0" applyFont="1" applyFill="1" applyAlignment="1">
      <alignment horizontal="left" textRotation="90" wrapText="1" readingOrder="1"/>
    </xf>
    <xf numFmtId="0" fontId="51" fillId="33" borderId="0" xfId="0" applyFont="1" applyFill="1" applyBorder="1" applyAlignment="1">
      <alignment vertical="top"/>
    </xf>
    <xf numFmtId="14" fontId="51" fillId="33" borderId="0" xfId="0" applyNumberFormat="1" applyFont="1" applyFill="1" applyBorder="1" applyAlignment="1">
      <alignment vertical="top"/>
    </xf>
    <xf numFmtId="37" fontId="6" fillId="0" borderId="0" xfId="0" applyNumberFormat="1" applyFont="1" applyFill="1" applyAlignment="1">
      <alignment horizontal="center" vertical="top"/>
    </xf>
    <xf numFmtId="0" fontId="4" fillId="0" borderId="0" xfId="0" applyFont="1" applyFill="1" applyAlignment="1">
      <alignment vertical="top"/>
    </xf>
    <xf numFmtId="174" fontId="0" fillId="33" borderId="0" xfId="0" applyNumberFormat="1" applyFont="1" applyFill="1" applyAlignment="1">
      <alignment horizontal="left" vertical="top"/>
    </xf>
    <xf numFmtId="3" fontId="0" fillId="33" borderId="0" xfId="0" applyNumberFormat="1" applyFont="1" applyFill="1" applyAlignment="1">
      <alignment horizontal="left" vertical="top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3B3FF"/>
      <rgbColor rgb="00000000"/>
      <rgbColor rgb="0038B349"/>
      <rgbColor rgb="00426AB2"/>
      <rgbColor rgb="00ECECFF"/>
      <rgbColor rgb="00838383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0</xdr:col>
      <xdr:colOff>2057400</xdr:colOff>
      <xdr:row>0</xdr:row>
      <xdr:rowOff>819150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2019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2:J96" comment="" totalsRowShown="0">
  <autoFilter ref="A2:J96"/>
  <tableColumns count="10">
    <tableColumn id="1" name="Closed Project"/>
    <tableColumn id="2" name="City"/>
    <tableColumn id="3" name="State"/>
    <tableColumn id="4" name="Close Date"/>
    <tableColumn id="5" name="Project Type "/>
    <tableColumn id="6" name="Status"/>
    <tableColumn id="7" name="QEI Amount"/>
    <tableColumn id="8" name="Total Devopment Cost"/>
    <tableColumn id="9" name="Construction Jobs"/>
    <tableColumn id="10" name="Permanent Jobs"/>
  </tableColumns>
  <tableStyleInfo name="TableStyleMedium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W100"/>
  <sheetViews>
    <sheetView showGridLines="0" tabSelected="1" showOutlineSymbols="0" zoomScalePageLayoutView="0" workbookViewId="0" topLeftCell="A73">
      <selection activeCell="F81" sqref="F81"/>
    </sheetView>
  </sheetViews>
  <sheetFormatPr defaultColWidth="6.8515625" defaultRowHeight="12.75" customHeight="1"/>
  <cols>
    <col min="1" max="1" width="34.140625" style="5" customWidth="1"/>
    <col min="2" max="2" width="22.421875" style="5" customWidth="1"/>
    <col min="3" max="3" width="19.7109375" style="5" customWidth="1"/>
    <col min="4" max="4" width="15.57421875" style="7" customWidth="1"/>
    <col min="5" max="5" width="29.140625" style="1" customWidth="1"/>
    <col min="6" max="6" width="9.28125" style="1" customWidth="1"/>
    <col min="7" max="7" width="15.57421875" style="6" customWidth="1"/>
    <col min="8" max="8" width="26.28125" style="6" customWidth="1"/>
    <col min="9" max="9" width="16.8515625" style="6" customWidth="1"/>
    <col min="10" max="10" width="18.140625" style="14" customWidth="1"/>
    <col min="11" max="11" width="1.7109375" style="0" hidden="1" customWidth="1"/>
    <col min="12" max="12" width="2.28125" style="0" hidden="1" customWidth="1"/>
    <col min="13" max="14" width="1.7109375" style="0" hidden="1" customWidth="1"/>
    <col min="15" max="15" width="2.28125" style="0" hidden="1" customWidth="1"/>
    <col min="16" max="17" width="1.7109375" style="0" hidden="1" customWidth="1"/>
    <col min="18" max="18" width="2.28125" style="0" hidden="1" customWidth="1"/>
    <col min="19" max="20" width="1.7109375" style="0" hidden="1" customWidth="1"/>
    <col min="21" max="21" width="1.1484375" style="0" hidden="1" customWidth="1"/>
    <col min="22" max="22" width="1.28515625" style="0" hidden="1" customWidth="1"/>
    <col min="23" max="23" width="1.7109375" style="0" hidden="1" customWidth="1"/>
    <col min="24" max="24" width="6.8515625" style="0" hidden="1" customWidth="1"/>
  </cols>
  <sheetData>
    <row r="1" spans="1:10" s="9" customFormat="1" ht="64.5" customHeight="1">
      <c r="A1" s="8"/>
      <c r="B1" s="8"/>
      <c r="C1" s="8"/>
      <c r="D1" s="10"/>
      <c r="E1" s="8"/>
      <c r="F1" s="8"/>
      <c r="G1" s="11"/>
      <c r="H1" s="11"/>
      <c r="I1" s="11"/>
      <c r="J1" s="13"/>
    </row>
    <row r="2" spans="1:22" s="30" customFormat="1" ht="17.25" customHeight="1">
      <c r="A2" s="15" t="s">
        <v>1</v>
      </c>
      <c r="B2" s="15" t="s">
        <v>131</v>
      </c>
      <c r="C2" s="15" t="s">
        <v>132</v>
      </c>
      <c r="D2" s="16" t="s">
        <v>2</v>
      </c>
      <c r="E2" s="15" t="s">
        <v>74</v>
      </c>
      <c r="F2" s="15" t="s">
        <v>181</v>
      </c>
      <c r="G2" s="17" t="s">
        <v>3</v>
      </c>
      <c r="H2" s="17" t="s">
        <v>76</v>
      </c>
      <c r="I2" s="17" t="s">
        <v>184</v>
      </c>
      <c r="J2" s="18" t="s">
        <v>0</v>
      </c>
      <c r="L2" s="31"/>
      <c r="O2" s="31"/>
      <c r="R2" s="31"/>
      <c r="U2" s="31"/>
      <c r="V2" s="31"/>
    </row>
    <row r="3" spans="1:13" ht="13.5" customHeight="1">
      <c r="A3" s="19" t="s">
        <v>178</v>
      </c>
      <c r="B3" s="20" t="s">
        <v>114</v>
      </c>
      <c r="C3" s="19" t="s">
        <v>151</v>
      </c>
      <c r="D3" s="21">
        <v>38050</v>
      </c>
      <c r="E3" s="19" t="s">
        <v>6</v>
      </c>
      <c r="F3" s="19" t="s">
        <v>183</v>
      </c>
      <c r="G3" s="22">
        <v>15000000</v>
      </c>
      <c r="H3" s="23">
        <v>20000000</v>
      </c>
      <c r="I3" s="20">
        <v>120</v>
      </c>
      <c r="J3" s="24">
        <v>200</v>
      </c>
      <c r="K3" s="2">
        <v>0</v>
      </c>
      <c r="L3" s="2"/>
      <c r="M3" s="2"/>
    </row>
    <row r="4" spans="1:13" ht="13.5" customHeight="1">
      <c r="A4" s="19" t="s">
        <v>168</v>
      </c>
      <c r="B4" s="20" t="s">
        <v>91</v>
      </c>
      <c r="C4" s="19" t="s">
        <v>97</v>
      </c>
      <c r="D4" s="21">
        <v>38334</v>
      </c>
      <c r="E4" s="19" t="s">
        <v>193</v>
      </c>
      <c r="F4" s="19" t="s">
        <v>183</v>
      </c>
      <c r="G4" s="22">
        <v>7100000</v>
      </c>
      <c r="H4" s="23">
        <v>30200000</v>
      </c>
      <c r="I4" s="20">
        <v>180</v>
      </c>
      <c r="J4" s="24">
        <v>400</v>
      </c>
      <c r="K4" s="2">
        <v>0</v>
      </c>
      <c r="L4" s="2"/>
      <c r="M4" s="2"/>
    </row>
    <row r="5" spans="1:23" ht="13.5" customHeight="1">
      <c r="A5" s="19" t="s">
        <v>179</v>
      </c>
      <c r="B5" s="20" t="s">
        <v>191</v>
      </c>
      <c r="C5" s="19" t="s">
        <v>156</v>
      </c>
      <c r="D5" s="21">
        <v>38342</v>
      </c>
      <c r="E5" s="19" t="s">
        <v>193</v>
      </c>
      <c r="F5" s="19" t="s">
        <v>183</v>
      </c>
      <c r="G5" s="22">
        <v>1529082</v>
      </c>
      <c r="H5" s="23">
        <v>1800000</v>
      </c>
      <c r="I5" s="20">
        <v>13</v>
      </c>
      <c r="J5" s="24">
        <v>19</v>
      </c>
      <c r="K5" s="2">
        <v>0</v>
      </c>
      <c r="L5" s="2"/>
      <c r="M5" s="2"/>
      <c r="N5" s="3">
        <v>30.7</v>
      </c>
      <c r="O5" s="3"/>
      <c r="P5" s="3"/>
      <c r="Q5" s="3">
        <v>46.1</v>
      </c>
      <c r="R5" s="3"/>
      <c r="S5" s="3"/>
      <c r="T5" s="4">
        <v>1.5</v>
      </c>
      <c r="U5" s="4"/>
      <c r="V5" s="4"/>
      <c r="W5" s="4"/>
    </row>
    <row r="6" spans="1:13" ht="13.5" customHeight="1">
      <c r="A6" s="19" t="s">
        <v>166</v>
      </c>
      <c r="B6" s="20" t="s">
        <v>127</v>
      </c>
      <c r="C6" s="19" t="s">
        <v>155</v>
      </c>
      <c r="D6" s="21">
        <v>38432</v>
      </c>
      <c r="E6" s="19" t="s">
        <v>198</v>
      </c>
      <c r="F6" s="19" t="s">
        <v>183</v>
      </c>
      <c r="G6" s="22">
        <v>7211238</v>
      </c>
      <c r="H6" s="23">
        <v>24500000</v>
      </c>
      <c r="I6" s="20">
        <v>150</v>
      </c>
      <c r="J6" s="24">
        <v>46</v>
      </c>
      <c r="K6" s="2">
        <v>0</v>
      </c>
      <c r="L6" s="2"/>
      <c r="M6" s="2"/>
    </row>
    <row r="7" spans="1:13" ht="13.5" customHeight="1">
      <c r="A7" s="19" t="s">
        <v>175</v>
      </c>
      <c r="B7" s="20" t="s">
        <v>114</v>
      </c>
      <c r="C7" s="19" t="s">
        <v>151</v>
      </c>
      <c r="D7" s="21">
        <v>38460</v>
      </c>
      <c r="E7" s="19" t="s">
        <v>15</v>
      </c>
      <c r="F7" s="19" t="s">
        <v>183</v>
      </c>
      <c r="G7" s="22">
        <v>4573684</v>
      </c>
      <c r="H7" s="23">
        <v>9177078</v>
      </c>
      <c r="I7" s="20">
        <v>146</v>
      </c>
      <c r="J7" s="24">
        <v>40</v>
      </c>
      <c r="K7" s="2">
        <v>0</v>
      </c>
      <c r="L7" s="2"/>
      <c r="M7" s="2"/>
    </row>
    <row r="8" spans="1:13" ht="13.5" customHeight="1">
      <c r="A8" s="19" t="s">
        <v>164</v>
      </c>
      <c r="B8" s="20" t="s">
        <v>84</v>
      </c>
      <c r="C8" s="19" t="s">
        <v>137</v>
      </c>
      <c r="D8" s="21">
        <v>38520</v>
      </c>
      <c r="E8" s="19" t="s">
        <v>194</v>
      </c>
      <c r="F8" s="19" t="s">
        <v>183</v>
      </c>
      <c r="G8" s="22">
        <v>10550000</v>
      </c>
      <c r="H8" s="23">
        <v>12000000</v>
      </c>
      <c r="I8" s="20">
        <v>100</v>
      </c>
      <c r="J8" s="24">
        <v>321</v>
      </c>
      <c r="K8" s="2">
        <v>0</v>
      </c>
      <c r="L8" s="2"/>
      <c r="M8" s="2"/>
    </row>
    <row r="9" spans="1:13" ht="13.5" customHeight="1">
      <c r="A9" s="19" t="s">
        <v>177</v>
      </c>
      <c r="B9" s="20" t="s">
        <v>130</v>
      </c>
      <c r="C9" s="19" t="s">
        <v>151</v>
      </c>
      <c r="D9" s="21">
        <v>38526</v>
      </c>
      <c r="E9" s="19" t="s">
        <v>71</v>
      </c>
      <c r="F9" s="19" t="s">
        <v>183</v>
      </c>
      <c r="G9" s="22">
        <v>7164666</v>
      </c>
      <c r="H9" s="23">
        <v>12000000</v>
      </c>
      <c r="I9" s="20">
        <v>100</v>
      </c>
      <c r="J9" s="24">
        <v>25</v>
      </c>
      <c r="K9" s="2">
        <v>0</v>
      </c>
      <c r="L9" s="2"/>
      <c r="M9" s="2"/>
    </row>
    <row r="10" spans="1:13" ht="13.5" customHeight="1">
      <c r="A10" s="19" t="s">
        <v>167</v>
      </c>
      <c r="B10" s="20" t="s">
        <v>157</v>
      </c>
      <c r="C10" s="19" t="s">
        <v>97</v>
      </c>
      <c r="D10" s="21">
        <v>38551</v>
      </c>
      <c r="E10" s="19" t="s">
        <v>27</v>
      </c>
      <c r="F10" s="19" t="s">
        <v>183</v>
      </c>
      <c r="G10" s="22">
        <v>3945228</v>
      </c>
      <c r="H10" s="23">
        <v>6500000</v>
      </c>
      <c r="I10" s="20">
        <v>90</v>
      </c>
      <c r="J10" s="24">
        <v>65</v>
      </c>
      <c r="K10" s="2">
        <v>0</v>
      </c>
      <c r="L10" s="2"/>
      <c r="M10" s="2"/>
    </row>
    <row r="11" spans="1:13" ht="13.5" customHeight="1">
      <c r="A11" s="19" t="s">
        <v>174</v>
      </c>
      <c r="B11" s="20" t="s">
        <v>190</v>
      </c>
      <c r="C11" s="19" t="s">
        <v>150</v>
      </c>
      <c r="D11" s="21">
        <v>38555</v>
      </c>
      <c r="E11" s="19" t="s">
        <v>198</v>
      </c>
      <c r="F11" s="19" t="s">
        <v>183</v>
      </c>
      <c r="G11" s="22">
        <v>6166768</v>
      </c>
      <c r="H11" s="23">
        <v>7000000</v>
      </c>
      <c r="I11" s="20">
        <v>30</v>
      </c>
      <c r="J11" s="24">
        <v>24</v>
      </c>
      <c r="K11" s="2"/>
      <c r="L11" s="2"/>
      <c r="M11" s="2"/>
    </row>
    <row r="12" spans="1:13" ht="13.5" customHeight="1">
      <c r="A12" s="19" t="s">
        <v>169</v>
      </c>
      <c r="B12" s="20" t="s">
        <v>102</v>
      </c>
      <c r="C12" s="19" t="s">
        <v>145</v>
      </c>
      <c r="D12" s="21">
        <v>38562</v>
      </c>
      <c r="E12" s="19" t="s">
        <v>197</v>
      </c>
      <c r="F12" s="19" t="s">
        <v>183</v>
      </c>
      <c r="G12" s="22">
        <v>4000000</v>
      </c>
      <c r="H12" s="23">
        <v>50000000</v>
      </c>
      <c r="I12" s="20">
        <v>200</v>
      </c>
      <c r="J12" s="24">
        <v>44</v>
      </c>
      <c r="K12" s="2"/>
      <c r="L12" s="2"/>
      <c r="M12" s="2"/>
    </row>
    <row r="13" spans="1:13" ht="13.5" customHeight="1">
      <c r="A13" s="19" t="s">
        <v>173</v>
      </c>
      <c r="B13" s="20" t="s">
        <v>128</v>
      </c>
      <c r="C13" s="19" t="s">
        <v>149</v>
      </c>
      <c r="D13" s="21">
        <v>38644</v>
      </c>
      <c r="E13" s="19" t="s">
        <v>15</v>
      </c>
      <c r="F13" s="19" t="s">
        <v>183</v>
      </c>
      <c r="G13" s="22">
        <v>3107500</v>
      </c>
      <c r="H13" s="23">
        <v>5000000</v>
      </c>
      <c r="I13" s="20">
        <v>40</v>
      </c>
      <c r="J13" s="24">
        <v>52</v>
      </c>
      <c r="K13" s="2">
        <v>0</v>
      </c>
      <c r="L13" s="2"/>
      <c r="M13" s="2"/>
    </row>
    <row r="14" spans="1:13" ht="13.5" customHeight="1">
      <c r="A14" s="19" t="s">
        <v>163</v>
      </c>
      <c r="B14" s="20" t="s">
        <v>125</v>
      </c>
      <c r="C14" s="19" t="s">
        <v>135</v>
      </c>
      <c r="D14" s="21">
        <v>38679</v>
      </c>
      <c r="E14" s="19" t="s">
        <v>198</v>
      </c>
      <c r="F14" s="19" t="s">
        <v>183</v>
      </c>
      <c r="G14" s="22">
        <v>12616740</v>
      </c>
      <c r="H14" s="23">
        <v>26700000</v>
      </c>
      <c r="I14" s="20">
        <v>100</v>
      </c>
      <c r="J14" s="24">
        <v>65</v>
      </c>
      <c r="K14" s="2">
        <v>0</v>
      </c>
      <c r="L14" s="2"/>
      <c r="M14" s="2"/>
    </row>
    <row r="15" spans="1:23" ht="13.5" customHeight="1">
      <c r="A15" s="19" t="s">
        <v>160</v>
      </c>
      <c r="B15" s="20" t="s">
        <v>124</v>
      </c>
      <c r="C15" s="19" t="s">
        <v>134</v>
      </c>
      <c r="D15" s="21">
        <v>38715</v>
      </c>
      <c r="E15" s="19" t="s">
        <v>6</v>
      </c>
      <c r="F15" s="19" t="s">
        <v>183</v>
      </c>
      <c r="G15" s="22">
        <v>5420425</v>
      </c>
      <c r="H15" s="23">
        <v>6000000</v>
      </c>
      <c r="I15" s="20">
        <v>30</v>
      </c>
      <c r="J15" s="24">
        <v>7</v>
      </c>
      <c r="K15" s="2">
        <v>0</v>
      </c>
      <c r="L15" s="2"/>
      <c r="M15" s="2"/>
      <c r="N15" s="3">
        <v>43.4</v>
      </c>
      <c r="O15" s="3"/>
      <c r="P15" s="3"/>
      <c r="Q15" s="3">
        <v>40.7</v>
      </c>
      <c r="R15" s="3"/>
      <c r="S15" s="3"/>
      <c r="T15" s="4">
        <v>2.5</v>
      </c>
      <c r="U15" s="4"/>
      <c r="V15" s="4"/>
      <c r="W15" s="4"/>
    </row>
    <row r="16" spans="1:23" ht="13.5" customHeight="1">
      <c r="A16" s="19" t="s">
        <v>159</v>
      </c>
      <c r="B16" s="20" t="s">
        <v>123</v>
      </c>
      <c r="C16" s="19" t="s">
        <v>153</v>
      </c>
      <c r="D16" s="21">
        <v>38765</v>
      </c>
      <c r="E16" s="19" t="s">
        <v>193</v>
      </c>
      <c r="F16" s="19" t="s">
        <v>183</v>
      </c>
      <c r="G16" s="22">
        <v>5562000</v>
      </c>
      <c r="H16" s="23">
        <v>8694457</v>
      </c>
      <c r="I16" s="20">
        <v>25</v>
      </c>
      <c r="J16" s="24">
        <v>207</v>
      </c>
      <c r="K16" s="2">
        <v>0</v>
      </c>
      <c r="L16" s="2"/>
      <c r="M16" s="2"/>
      <c r="N16" s="3">
        <v>29.3</v>
      </c>
      <c r="O16" s="3"/>
      <c r="P16" s="3"/>
      <c r="Q16" s="3">
        <v>40.9</v>
      </c>
      <c r="R16" s="3"/>
      <c r="S16" s="3"/>
      <c r="T16" s="4">
        <v>1.4</v>
      </c>
      <c r="U16" s="4"/>
      <c r="V16" s="4"/>
      <c r="W16" s="4"/>
    </row>
    <row r="17" spans="1:23" ht="13.5" customHeight="1">
      <c r="A17" s="19" t="s">
        <v>34</v>
      </c>
      <c r="B17" s="20" t="s">
        <v>99</v>
      </c>
      <c r="C17" s="19" t="s">
        <v>97</v>
      </c>
      <c r="D17" s="21">
        <v>38812</v>
      </c>
      <c r="E17" s="19" t="s">
        <v>197</v>
      </c>
      <c r="F17" s="19" t="s">
        <v>183</v>
      </c>
      <c r="G17" s="22">
        <v>7728832</v>
      </c>
      <c r="H17" s="23">
        <v>11873661</v>
      </c>
      <c r="I17" s="20">
        <v>90</v>
      </c>
      <c r="J17" s="24">
        <v>58</v>
      </c>
      <c r="K17" s="2">
        <v>0</v>
      </c>
      <c r="L17" s="2"/>
      <c r="M17" s="2"/>
      <c r="N17" s="3">
        <v>19.3</v>
      </c>
      <c r="O17" s="3"/>
      <c r="P17" s="3"/>
      <c r="Q17" s="3">
        <v>68.3</v>
      </c>
      <c r="R17" s="3"/>
      <c r="S17" s="3"/>
      <c r="T17" s="4">
        <v>8.6</v>
      </c>
      <c r="U17" s="4"/>
      <c r="V17" s="4"/>
      <c r="W17" s="4"/>
    </row>
    <row r="18" spans="1:13" ht="13.5" customHeight="1">
      <c r="A18" s="19" t="s">
        <v>32</v>
      </c>
      <c r="B18" s="20" t="s">
        <v>97</v>
      </c>
      <c r="C18" s="19" t="s">
        <v>97</v>
      </c>
      <c r="D18" s="21">
        <v>38860</v>
      </c>
      <c r="E18" s="19" t="s">
        <v>195</v>
      </c>
      <c r="F18" s="19" t="s">
        <v>183</v>
      </c>
      <c r="G18" s="22">
        <v>7308662</v>
      </c>
      <c r="H18" s="23">
        <v>9000000</v>
      </c>
      <c r="I18" s="20">
        <v>70</v>
      </c>
      <c r="J18" s="24">
        <v>21</v>
      </c>
      <c r="K18" s="2">
        <v>0</v>
      </c>
      <c r="L18" s="2"/>
      <c r="M18" s="2"/>
    </row>
    <row r="19" spans="1:13" ht="13.5" customHeight="1">
      <c r="A19" s="19" t="s">
        <v>28</v>
      </c>
      <c r="B19" s="20" t="s">
        <v>94</v>
      </c>
      <c r="C19" s="19" t="s">
        <v>97</v>
      </c>
      <c r="D19" s="21">
        <v>38867</v>
      </c>
      <c r="E19" s="19" t="s">
        <v>195</v>
      </c>
      <c r="F19" s="19" t="s">
        <v>183</v>
      </c>
      <c r="G19" s="22">
        <v>14200000</v>
      </c>
      <c r="H19" s="23">
        <v>15029231</v>
      </c>
      <c r="I19" s="20">
        <v>110</v>
      </c>
      <c r="J19" s="24">
        <v>50</v>
      </c>
      <c r="K19" s="2">
        <v>0</v>
      </c>
      <c r="L19" s="2"/>
      <c r="M19" s="2"/>
    </row>
    <row r="20" spans="1:23" ht="13.5" customHeight="1">
      <c r="A20" s="19" t="s">
        <v>171</v>
      </c>
      <c r="B20" s="20" t="s">
        <v>105</v>
      </c>
      <c r="C20" s="19" t="s">
        <v>147</v>
      </c>
      <c r="D20" s="21">
        <v>38891</v>
      </c>
      <c r="E20" s="19" t="s">
        <v>193</v>
      </c>
      <c r="F20" s="19" t="s">
        <v>183</v>
      </c>
      <c r="G20" s="22">
        <v>3300000</v>
      </c>
      <c r="H20" s="23">
        <v>3791000</v>
      </c>
      <c r="I20" s="20">
        <v>14</v>
      </c>
      <c r="J20" s="24">
        <v>79</v>
      </c>
      <c r="K20" s="2">
        <v>0</v>
      </c>
      <c r="L20" s="2"/>
      <c r="M20" s="2"/>
      <c r="N20" s="3">
        <v>17.7</v>
      </c>
      <c r="O20" s="3"/>
      <c r="P20" s="3"/>
      <c r="Q20" s="3">
        <v>77.8</v>
      </c>
      <c r="R20" s="3"/>
      <c r="S20" s="3"/>
      <c r="T20" s="4">
        <v>6.5</v>
      </c>
      <c r="U20" s="4"/>
      <c r="V20" s="4"/>
      <c r="W20" s="4"/>
    </row>
    <row r="21" spans="1:23" ht="13.5" customHeight="1">
      <c r="A21" s="19" t="s">
        <v>170</v>
      </c>
      <c r="B21" s="20" t="s">
        <v>103</v>
      </c>
      <c r="C21" s="19" t="s">
        <v>146</v>
      </c>
      <c r="D21" s="21">
        <v>38911</v>
      </c>
      <c r="E21" s="19" t="s">
        <v>71</v>
      </c>
      <c r="F21" s="19" t="s">
        <v>183</v>
      </c>
      <c r="G21" s="22">
        <v>4500000</v>
      </c>
      <c r="H21" s="23">
        <v>9255611</v>
      </c>
      <c r="I21" s="20">
        <v>70</v>
      </c>
      <c r="J21" s="24">
        <v>24</v>
      </c>
      <c r="K21" s="2">
        <v>0</v>
      </c>
      <c r="L21" s="2"/>
      <c r="M21" s="2"/>
      <c r="N21" s="3">
        <v>44.7</v>
      </c>
      <c r="O21" s="3"/>
      <c r="P21" s="3"/>
      <c r="Q21" s="3">
        <v>25.5</v>
      </c>
      <c r="R21" s="3"/>
      <c r="S21" s="3"/>
      <c r="T21" s="4">
        <v>4.21</v>
      </c>
      <c r="U21" s="4"/>
      <c r="V21" s="4"/>
      <c r="W21" s="4"/>
    </row>
    <row r="22" spans="1:23" ht="13.5" customHeight="1">
      <c r="A22" s="19" t="s">
        <v>172</v>
      </c>
      <c r="B22" s="20" t="s">
        <v>106</v>
      </c>
      <c r="C22" s="19" t="s">
        <v>148</v>
      </c>
      <c r="D22" s="21">
        <v>38929</v>
      </c>
      <c r="E22" s="19" t="s">
        <v>196</v>
      </c>
      <c r="F22" s="19" t="s">
        <v>183</v>
      </c>
      <c r="G22" s="22">
        <v>14000000</v>
      </c>
      <c r="H22" s="23">
        <v>50000000</v>
      </c>
      <c r="I22" s="20">
        <v>89</v>
      </c>
      <c r="J22" s="24">
        <v>149</v>
      </c>
      <c r="K22" s="2">
        <v>0</v>
      </c>
      <c r="L22" s="2"/>
      <c r="M22" s="2"/>
      <c r="N22" s="3">
        <v>22.9</v>
      </c>
      <c r="O22" s="3"/>
      <c r="P22" s="3"/>
      <c r="Q22" s="3">
        <v>70.3</v>
      </c>
      <c r="R22" s="3"/>
      <c r="S22" s="3"/>
      <c r="T22" s="4">
        <v>0.9</v>
      </c>
      <c r="U22" s="4"/>
      <c r="V22" s="4"/>
      <c r="W22" s="4"/>
    </row>
    <row r="23" spans="1:13" ht="13.5" customHeight="1">
      <c r="A23" s="19" t="s">
        <v>162</v>
      </c>
      <c r="B23" s="20" t="s">
        <v>125</v>
      </c>
      <c r="C23" s="19" t="s">
        <v>135</v>
      </c>
      <c r="D23" s="21">
        <v>39057</v>
      </c>
      <c r="E23" s="19" t="s">
        <v>193</v>
      </c>
      <c r="F23" s="19" t="s">
        <v>183</v>
      </c>
      <c r="G23" s="22">
        <v>3200000</v>
      </c>
      <c r="H23" s="23">
        <v>4158846</v>
      </c>
      <c r="I23" s="20">
        <v>40</v>
      </c>
      <c r="J23" s="24">
        <v>82</v>
      </c>
      <c r="K23" s="2">
        <v>0</v>
      </c>
      <c r="L23" s="2"/>
      <c r="M23" s="2"/>
    </row>
    <row r="24" spans="1:13" ht="13.5" customHeight="1">
      <c r="A24" s="19" t="s">
        <v>176</v>
      </c>
      <c r="B24" s="20" t="s">
        <v>129</v>
      </c>
      <c r="C24" s="19" t="s">
        <v>151</v>
      </c>
      <c r="D24" s="21">
        <v>39057</v>
      </c>
      <c r="E24" s="19" t="s">
        <v>193</v>
      </c>
      <c r="F24" s="19" t="s">
        <v>183</v>
      </c>
      <c r="G24" s="22">
        <v>6000000</v>
      </c>
      <c r="H24" s="23">
        <v>9198659</v>
      </c>
      <c r="I24" s="20">
        <v>70</v>
      </c>
      <c r="J24" s="24">
        <v>77</v>
      </c>
      <c r="K24" s="2">
        <v>0</v>
      </c>
      <c r="L24" s="2"/>
      <c r="M24" s="2"/>
    </row>
    <row r="25" spans="1:13" ht="13.5" customHeight="1">
      <c r="A25" s="19" t="s">
        <v>180</v>
      </c>
      <c r="B25" s="20" t="s">
        <v>192</v>
      </c>
      <c r="C25" s="19" t="s">
        <v>156</v>
      </c>
      <c r="D25" s="21">
        <v>39058</v>
      </c>
      <c r="E25" s="19" t="s">
        <v>71</v>
      </c>
      <c r="F25" s="19" t="s">
        <v>183</v>
      </c>
      <c r="G25" s="22">
        <v>11000000</v>
      </c>
      <c r="H25" s="23">
        <v>12649789</v>
      </c>
      <c r="I25" s="20">
        <v>120</v>
      </c>
      <c r="J25" s="24">
        <v>66</v>
      </c>
      <c r="K25" s="2">
        <v>0</v>
      </c>
      <c r="L25" s="2"/>
      <c r="M25" s="2"/>
    </row>
    <row r="26" spans="1:13" ht="13.5" customHeight="1">
      <c r="A26" s="19" t="s">
        <v>45</v>
      </c>
      <c r="B26" s="20" t="s">
        <v>105</v>
      </c>
      <c r="C26" s="19" t="s">
        <v>147</v>
      </c>
      <c r="D26" s="21">
        <v>39063</v>
      </c>
      <c r="E26" s="19" t="s">
        <v>197</v>
      </c>
      <c r="F26" s="19" t="s">
        <v>183</v>
      </c>
      <c r="G26" s="22">
        <v>7282841</v>
      </c>
      <c r="H26" s="23">
        <v>7184131</v>
      </c>
      <c r="I26" s="20">
        <v>75</v>
      </c>
      <c r="J26" s="24">
        <v>37</v>
      </c>
      <c r="K26" s="2">
        <v>0</v>
      </c>
      <c r="L26" s="2"/>
      <c r="M26" s="2"/>
    </row>
    <row r="27" spans="1:23" ht="13.5" customHeight="1">
      <c r="A27" s="19" t="s">
        <v>161</v>
      </c>
      <c r="B27" s="20" t="s">
        <v>124</v>
      </c>
      <c r="C27" s="19" t="s">
        <v>134</v>
      </c>
      <c r="D27" s="21">
        <v>39071</v>
      </c>
      <c r="E27" s="19" t="s">
        <v>72</v>
      </c>
      <c r="F27" s="19" t="s">
        <v>183</v>
      </c>
      <c r="G27" s="22">
        <v>10000000</v>
      </c>
      <c r="H27" s="23">
        <v>10500000</v>
      </c>
      <c r="I27" s="20">
        <v>21</v>
      </c>
      <c r="J27" s="24">
        <v>480</v>
      </c>
      <c r="K27" s="2">
        <v>0</v>
      </c>
      <c r="L27" s="2"/>
      <c r="M27" s="2"/>
      <c r="N27" s="3">
        <v>44.1</v>
      </c>
      <c r="O27" s="3"/>
      <c r="P27" s="3"/>
      <c r="Q27" s="3">
        <v>33.5</v>
      </c>
      <c r="R27" s="3"/>
      <c r="S27" s="3"/>
      <c r="T27" s="4">
        <v>2.6</v>
      </c>
      <c r="U27" s="4"/>
      <c r="V27" s="4"/>
      <c r="W27" s="4"/>
    </row>
    <row r="28" spans="1:23" ht="13.5" customHeight="1">
      <c r="A28" s="19" t="s">
        <v>165</v>
      </c>
      <c r="B28" s="20" t="s">
        <v>126</v>
      </c>
      <c r="C28" s="19" t="s">
        <v>154</v>
      </c>
      <c r="D28" s="21">
        <v>39080</v>
      </c>
      <c r="E28" s="19" t="s">
        <v>193</v>
      </c>
      <c r="F28" s="19" t="s">
        <v>183</v>
      </c>
      <c r="G28" s="22">
        <v>10000000</v>
      </c>
      <c r="H28" s="23">
        <v>83401322</v>
      </c>
      <c r="I28" s="20">
        <v>350</v>
      </c>
      <c r="J28" s="24">
        <v>500</v>
      </c>
      <c r="K28" s="2">
        <v>0</v>
      </c>
      <c r="L28" s="2"/>
      <c r="M28" s="2"/>
      <c r="N28" s="3">
        <v>30.1</v>
      </c>
      <c r="O28" s="3"/>
      <c r="P28" s="3"/>
      <c r="Q28" s="3">
        <v>88.6</v>
      </c>
      <c r="R28" s="3"/>
      <c r="S28" s="3"/>
      <c r="T28" s="4">
        <v>0.6</v>
      </c>
      <c r="U28" s="4"/>
      <c r="V28" s="4"/>
      <c r="W28" s="4"/>
    </row>
    <row r="29" spans="1:13" ht="13.5" customHeight="1">
      <c r="A29" s="19" t="s">
        <v>31</v>
      </c>
      <c r="B29" s="20" t="s">
        <v>96</v>
      </c>
      <c r="C29" s="19" t="s">
        <v>97</v>
      </c>
      <c r="D29" s="21">
        <v>39114</v>
      </c>
      <c r="E29" s="19" t="s">
        <v>6</v>
      </c>
      <c r="F29" s="19" t="s">
        <v>183</v>
      </c>
      <c r="G29" s="22">
        <v>12000000</v>
      </c>
      <c r="H29" s="23">
        <v>30600000</v>
      </c>
      <c r="I29" s="20">
        <v>125</v>
      </c>
      <c r="J29" s="24">
        <v>7</v>
      </c>
      <c r="K29" s="2">
        <v>0</v>
      </c>
      <c r="L29" s="2"/>
      <c r="M29" s="2"/>
    </row>
    <row r="30" spans="1:13" ht="13.5" customHeight="1">
      <c r="A30" s="19" t="s">
        <v>40</v>
      </c>
      <c r="B30" s="20" t="s">
        <v>102</v>
      </c>
      <c r="C30" s="19" t="s">
        <v>145</v>
      </c>
      <c r="D30" s="21">
        <v>39127</v>
      </c>
      <c r="E30" s="19" t="s">
        <v>197</v>
      </c>
      <c r="F30" s="19" t="s">
        <v>183</v>
      </c>
      <c r="G30" s="22">
        <v>9750000</v>
      </c>
      <c r="H30" s="23">
        <v>11350000</v>
      </c>
      <c r="I30" s="20">
        <v>70</v>
      </c>
      <c r="J30" s="24">
        <v>11</v>
      </c>
      <c r="K30" s="2">
        <v>0</v>
      </c>
      <c r="L30" s="2"/>
      <c r="M30" s="2"/>
    </row>
    <row r="31" spans="1:23" ht="13.5" customHeight="1">
      <c r="A31" s="19" t="s">
        <v>68</v>
      </c>
      <c r="B31" s="20" t="s">
        <v>122</v>
      </c>
      <c r="C31" s="19" t="s">
        <v>151</v>
      </c>
      <c r="D31" s="21">
        <v>39241</v>
      </c>
      <c r="E31" s="19" t="s">
        <v>15</v>
      </c>
      <c r="F31" s="19" t="s">
        <v>183</v>
      </c>
      <c r="G31" s="22">
        <v>3829000</v>
      </c>
      <c r="H31" s="23">
        <v>3694985</v>
      </c>
      <c r="I31" s="20">
        <v>10</v>
      </c>
      <c r="J31" s="24">
        <v>20</v>
      </c>
      <c r="K31" s="2">
        <v>0</v>
      </c>
      <c r="L31" s="2"/>
      <c r="M31" s="2"/>
      <c r="N31" s="3">
        <v>58.3</v>
      </c>
      <c r="O31" s="3"/>
      <c r="P31" s="3"/>
      <c r="Q31" s="3">
        <v>23.1</v>
      </c>
      <c r="R31" s="3"/>
      <c r="S31" s="3"/>
      <c r="T31" s="4">
        <v>1.9</v>
      </c>
      <c r="U31" s="4"/>
      <c r="V31" s="4"/>
      <c r="W31" s="4"/>
    </row>
    <row r="32" spans="1:13" ht="13.5" customHeight="1">
      <c r="A32" s="19" t="s">
        <v>35</v>
      </c>
      <c r="B32" s="20" t="s">
        <v>101</v>
      </c>
      <c r="C32" s="19" t="s">
        <v>144</v>
      </c>
      <c r="D32" s="21">
        <v>39260</v>
      </c>
      <c r="E32" s="19" t="s">
        <v>193</v>
      </c>
      <c r="F32" s="19" t="s">
        <v>183</v>
      </c>
      <c r="G32" s="22">
        <v>6500000</v>
      </c>
      <c r="H32" s="23">
        <v>7745052</v>
      </c>
      <c r="I32" s="20">
        <v>40</v>
      </c>
      <c r="J32" s="24">
        <v>95</v>
      </c>
      <c r="K32" s="2">
        <v>0</v>
      </c>
      <c r="L32" s="2"/>
      <c r="M32" s="2"/>
    </row>
    <row r="33" spans="1:13" ht="13.5" customHeight="1">
      <c r="A33" s="19" t="s">
        <v>5</v>
      </c>
      <c r="B33" s="20" t="s">
        <v>78</v>
      </c>
      <c r="C33" s="19" t="s">
        <v>133</v>
      </c>
      <c r="D33" s="21">
        <v>39295</v>
      </c>
      <c r="E33" s="19" t="s">
        <v>6</v>
      </c>
      <c r="F33" s="19" t="s">
        <v>183</v>
      </c>
      <c r="G33" s="22">
        <v>7250000</v>
      </c>
      <c r="H33" s="23">
        <v>7675203</v>
      </c>
      <c r="I33" s="20">
        <v>30</v>
      </c>
      <c r="J33" s="24">
        <v>1</v>
      </c>
      <c r="K33" s="2">
        <v>0</v>
      </c>
      <c r="L33" s="2"/>
      <c r="M33" s="2"/>
    </row>
    <row r="34" spans="1:13" ht="13.5" customHeight="1">
      <c r="A34" s="19" t="s">
        <v>24</v>
      </c>
      <c r="B34" s="20" t="s">
        <v>91</v>
      </c>
      <c r="C34" s="19" t="s">
        <v>97</v>
      </c>
      <c r="D34" s="21">
        <v>39310</v>
      </c>
      <c r="E34" s="19" t="s">
        <v>198</v>
      </c>
      <c r="F34" s="19" t="s">
        <v>183</v>
      </c>
      <c r="G34" s="22">
        <v>12732000</v>
      </c>
      <c r="H34" s="23">
        <v>16650000</v>
      </c>
      <c r="I34" s="20">
        <v>120</v>
      </c>
      <c r="J34" s="24">
        <v>183</v>
      </c>
      <c r="K34" s="2">
        <v>0</v>
      </c>
      <c r="L34" s="2"/>
      <c r="M34" s="2"/>
    </row>
    <row r="35" spans="1:23" ht="13.5" customHeight="1">
      <c r="A35" s="19" t="s">
        <v>13</v>
      </c>
      <c r="B35" s="20" t="s">
        <v>84</v>
      </c>
      <c r="C35" s="19" t="s">
        <v>137</v>
      </c>
      <c r="D35" s="21">
        <v>39335</v>
      </c>
      <c r="E35" s="19" t="s">
        <v>193</v>
      </c>
      <c r="F35" s="19" t="s">
        <v>183</v>
      </c>
      <c r="G35" s="22">
        <v>2475249</v>
      </c>
      <c r="H35" s="23">
        <v>2782844</v>
      </c>
      <c r="I35" s="20">
        <v>78</v>
      </c>
      <c r="J35" s="24">
        <v>16</v>
      </c>
      <c r="K35" s="2">
        <v>0</v>
      </c>
      <c r="L35" s="2"/>
      <c r="M35" s="2"/>
      <c r="N35" s="3">
        <v>36.4</v>
      </c>
      <c r="O35" s="3"/>
      <c r="P35" s="3"/>
      <c r="Q35" s="3">
        <v>116.5</v>
      </c>
      <c r="R35" s="3"/>
      <c r="S35" s="3"/>
      <c r="T35" s="4">
        <v>0.46</v>
      </c>
      <c r="U35" s="4"/>
      <c r="V35" s="4"/>
      <c r="W35" s="4"/>
    </row>
    <row r="36" spans="1:13" ht="13.5" customHeight="1">
      <c r="A36" s="19" t="s">
        <v>67</v>
      </c>
      <c r="B36" s="20" t="s">
        <v>121</v>
      </c>
      <c r="C36" s="19" t="s">
        <v>151</v>
      </c>
      <c r="D36" s="21">
        <v>39443</v>
      </c>
      <c r="E36" s="19" t="s">
        <v>27</v>
      </c>
      <c r="F36" s="19" t="s">
        <v>183</v>
      </c>
      <c r="G36" s="22">
        <v>9000000</v>
      </c>
      <c r="H36" s="23">
        <v>27200000</v>
      </c>
      <c r="I36" s="20">
        <v>150</v>
      </c>
      <c r="J36" s="24">
        <v>238</v>
      </c>
      <c r="K36" s="2">
        <v>0</v>
      </c>
      <c r="L36" s="2"/>
      <c r="M36" s="2"/>
    </row>
    <row r="37" spans="1:19" ht="13.5" customHeight="1">
      <c r="A37" s="19" t="s">
        <v>11</v>
      </c>
      <c r="B37" s="20" t="s">
        <v>83</v>
      </c>
      <c r="C37" s="19" t="s">
        <v>136</v>
      </c>
      <c r="D37" s="21">
        <v>39447</v>
      </c>
      <c r="E37" s="19" t="s">
        <v>71</v>
      </c>
      <c r="F37" s="19" t="s">
        <v>183</v>
      </c>
      <c r="G37" s="22">
        <v>9000000</v>
      </c>
      <c r="H37" s="23">
        <v>14645000</v>
      </c>
      <c r="I37" s="20">
        <v>100</v>
      </c>
      <c r="J37" s="24">
        <v>35</v>
      </c>
      <c r="K37" s="2">
        <v>0</v>
      </c>
      <c r="L37" s="2"/>
      <c r="M37" s="2"/>
      <c r="N37" s="3">
        <v>41</v>
      </c>
      <c r="O37" s="3"/>
      <c r="P37" s="3"/>
      <c r="Q37" s="3">
        <v>34.4</v>
      </c>
      <c r="R37" s="3"/>
      <c r="S37" s="3"/>
    </row>
    <row r="38" spans="1:23" ht="13.5" customHeight="1">
      <c r="A38" s="19" t="s">
        <v>53</v>
      </c>
      <c r="B38" s="20" t="s">
        <v>110</v>
      </c>
      <c r="C38" s="19" t="s">
        <v>149</v>
      </c>
      <c r="D38" s="21">
        <v>39611</v>
      </c>
      <c r="E38" s="19" t="s">
        <v>195</v>
      </c>
      <c r="F38" s="19" t="s">
        <v>183</v>
      </c>
      <c r="G38" s="22">
        <v>13000000</v>
      </c>
      <c r="H38" s="23">
        <v>15092444</v>
      </c>
      <c r="I38" s="20">
        <v>90</v>
      </c>
      <c r="J38" s="24">
        <v>39</v>
      </c>
      <c r="K38" s="2">
        <v>0</v>
      </c>
      <c r="L38" s="2"/>
      <c r="M38" s="2"/>
      <c r="N38" s="3">
        <v>27.5</v>
      </c>
      <c r="O38" s="3"/>
      <c r="P38" s="3"/>
      <c r="Q38" s="3">
        <v>119.6</v>
      </c>
      <c r="R38" s="3"/>
      <c r="S38" s="3"/>
      <c r="T38" s="4">
        <v>1.7</v>
      </c>
      <c r="U38" s="4"/>
      <c r="V38" s="4"/>
      <c r="W38" s="4"/>
    </row>
    <row r="39" spans="1:23" ht="13.5" customHeight="1">
      <c r="A39" s="19" t="s">
        <v>8</v>
      </c>
      <c r="B39" s="20" t="s">
        <v>80</v>
      </c>
      <c r="C39" s="19" t="s">
        <v>134</v>
      </c>
      <c r="D39" s="21">
        <v>39631</v>
      </c>
      <c r="E39" s="19" t="s">
        <v>195</v>
      </c>
      <c r="F39" s="19" t="s">
        <v>183</v>
      </c>
      <c r="G39" s="22">
        <v>2780545</v>
      </c>
      <c r="H39" s="23">
        <v>7585998</v>
      </c>
      <c r="I39" s="20">
        <v>30</v>
      </c>
      <c r="J39" s="24">
        <v>33</v>
      </c>
      <c r="K39" s="2">
        <v>0</v>
      </c>
      <c r="L39" s="2"/>
      <c r="M39" s="2"/>
      <c r="N39" s="3">
        <v>27.5</v>
      </c>
      <c r="O39" s="3"/>
      <c r="P39" s="3"/>
      <c r="Q39" s="3">
        <v>119.6</v>
      </c>
      <c r="R39" s="3"/>
      <c r="S39" s="3"/>
      <c r="T39" s="4">
        <v>1.7</v>
      </c>
      <c r="U39" s="4"/>
      <c r="V39" s="4"/>
      <c r="W39" s="4"/>
    </row>
    <row r="40" spans="1:13" ht="13.5" customHeight="1">
      <c r="A40" s="19" t="s">
        <v>9</v>
      </c>
      <c r="B40" s="20" t="s">
        <v>81</v>
      </c>
      <c r="C40" s="19" t="s">
        <v>135</v>
      </c>
      <c r="D40" s="21">
        <v>39737</v>
      </c>
      <c r="E40" s="19" t="s">
        <v>193</v>
      </c>
      <c r="F40" s="19" t="s">
        <v>183</v>
      </c>
      <c r="G40" s="22">
        <v>8215540</v>
      </c>
      <c r="H40" s="23">
        <v>21001309</v>
      </c>
      <c r="I40" s="20">
        <v>90</v>
      </c>
      <c r="J40" s="24">
        <v>12</v>
      </c>
      <c r="K40" s="2">
        <v>0</v>
      </c>
      <c r="L40" s="2"/>
      <c r="M40" s="2"/>
    </row>
    <row r="41" spans="1:23" ht="13.5" customHeight="1">
      <c r="A41" s="19" t="s">
        <v>48</v>
      </c>
      <c r="B41" s="20" t="s">
        <v>128</v>
      </c>
      <c r="C41" s="19" t="s">
        <v>149</v>
      </c>
      <c r="D41" s="21">
        <v>39932</v>
      </c>
      <c r="E41" s="19" t="s">
        <v>193</v>
      </c>
      <c r="F41" s="19" t="s">
        <v>183</v>
      </c>
      <c r="G41" s="22">
        <v>10000000</v>
      </c>
      <c r="H41" s="23">
        <v>10594176</v>
      </c>
      <c r="I41" s="20">
        <v>40</v>
      </c>
      <c r="J41" s="24">
        <v>11</v>
      </c>
      <c r="K41" s="2">
        <v>0</v>
      </c>
      <c r="L41" s="2"/>
      <c r="M41" s="2"/>
      <c r="N41" s="3">
        <v>30.3</v>
      </c>
      <c r="O41" s="3"/>
      <c r="P41" s="3"/>
      <c r="Q41" s="3">
        <v>37.1</v>
      </c>
      <c r="R41" s="3"/>
      <c r="S41" s="3"/>
      <c r="T41" s="4">
        <v>2.19</v>
      </c>
      <c r="U41" s="4"/>
      <c r="V41" s="4"/>
      <c r="W41" s="4"/>
    </row>
    <row r="42" spans="1:23" ht="13.5" customHeight="1">
      <c r="A42" s="19" t="s">
        <v>14</v>
      </c>
      <c r="B42" s="20" t="s">
        <v>85</v>
      </c>
      <c r="C42" s="19" t="s">
        <v>138</v>
      </c>
      <c r="D42" s="21">
        <v>39975</v>
      </c>
      <c r="E42" s="19" t="s">
        <v>15</v>
      </c>
      <c r="F42" s="19" t="s">
        <v>183</v>
      </c>
      <c r="G42" s="22">
        <v>5000000</v>
      </c>
      <c r="H42" s="23">
        <v>6880800</v>
      </c>
      <c r="I42" s="20">
        <v>30</v>
      </c>
      <c r="J42" s="24">
        <v>155</v>
      </c>
      <c r="K42" s="2">
        <v>0</v>
      </c>
      <c r="L42" s="2"/>
      <c r="M42" s="2"/>
      <c r="N42" s="3">
        <v>17.3</v>
      </c>
      <c r="O42" s="3"/>
      <c r="P42" s="3"/>
      <c r="Q42" s="3">
        <v>79.7</v>
      </c>
      <c r="R42" s="3"/>
      <c r="S42" s="3"/>
      <c r="T42" s="4">
        <v>1.53</v>
      </c>
      <c r="U42" s="4"/>
      <c r="V42" s="4"/>
      <c r="W42" s="4"/>
    </row>
    <row r="43" spans="1:13" ht="13.5" customHeight="1">
      <c r="A43" s="19" t="s">
        <v>69</v>
      </c>
      <c r="B43" s="20" t="s">
        <v>114</v>
      </c>
      <c r="C43" s="19" t="s">
        <v>151</v>
      </c>
      <c r="D43" s="21">
        <v>39976</v>
      </c>
      <c r="E43" s="19" t="s">
        <v>197</v>
      </c>
      <c r="F43" s="19" t="s">
        <v>183</v>
      </c>
      <c r="G43" s="22">
        <v>10664000</v>
      </c>
      <c r="H43" s="23">
        <v>10496294</v>
      </c>
      <c r="I43" s="20">
        <v>50</v>
      </c>
      <c r="J43" s="24">
        <v>35</v>
      </c>
      <c r="K43" s="2">
        <v>0</v>
      </c>
      <c r="L43" s="2"/>
      <c r="M43" s="2"/>
    </row>
    <row r="44" spans="1:23" ht="13.5" customHeight="1">
      <c r="A44" s="19" t="s">
        <v>56</v>
      </c>
      <c r="B44" s="20" t="s">
        <v>112</v>
      </c>
      <c r="C44" s="19" t="s">
        <v>150</v>
      </c>
      <c r="D44" s="21">
        <v>40045</v>
      </c>
      <c r="E44" s="19" t="s">
        <v>195</v>
      </c>
      <c r="F44" s="19" t="s">
        <v>183</v>
      </c>
      <c r="G44" s="22">
        <v>8245616</v>
      </c>
      <c r="H44" s="23">
        <v>8102073</v>
      </c>
      <c r="I44" s="20">
        <v>40</v>
      </c>
      <c r="J44" s="24">
        <v>14</v>
      </c>
      <c r="K44" s="2">
        <v>0</v>
      </c>
      <c r="L44" s="2"/>
      <c r="M44" s="2"/>
      <c r="N44" s="3">
        <v>21.2</v>
      </c>
      <c r="O44" s="3"/>
      <c r="P44" s="3"/>
      <c r="Q44" s="3">
        <v>41.6</v>
      </c>
      <c r="R44" s="3"/>
      <c r="S44" s="3"/>
      <c r="T44" s="4">
        <v>0.93</v>
      </c>
      <c r="U44" s="4"/>
      <c r="V44" s="4"/>
      <c r="W44" s="4"/>
    </row>
    <row r="45" spans="1:23" ht="13.5" customHeight="1">
      <c r="A45" s="19" t="s">
        <v>39</v>
      </c>
      <c r="B45" s="20" t="s">
        <v>101</v>
      </c>
      <c r="C45" s="19" t="s">
        <v>144</v>
      </c>
      <c r="D45" s="21">
        <v>40087</v>
      </c>
      <c r="E45" s="19" t="s">
        <v>194</v>
      </c>
      <c r="F45" s="19" t="s">
        <v>183</v>
      </c>
      <c r="G45" s="22">
        <v>9000000</v>
      </c>
      <c r="H45" s="23">
        <v>20449963</v>
      </c>
      <c r="I45" s="20">
        <v>13</v>
      </c>
      <c r="J45" s="24">
        <v>46</v>
      </c>
      <c r="K45" s="2">
        <v>0</v>
      </c>
      <c r="L45" s="2"/>
      <c r="M45" s="2"/>
      <c r="N45" s="3">
        <v>50.9</v>
      </c>
      <c r="O45" s="3"/>
      <c r="P45" s="3"/>
      <c r="Q45" s="3">
        <v>41.2</v>
      </c>
      <c r="R45" s="3"/>
      <c r="S45" s="3"/>
      <c r="T45" s="4">
        <v>1.28</v>
      </c>
      <c r="U45" s="4"/>
      <c r="V45" s="4"/>
      <c r="W45" s="4"/>
    </row>
    <row r="46" spans="1:23" ht="13.5" customHeight="1">
      <c r="A46" s="19" t="s">
        <v>12</v>
      </c>
      <c r="B46" s="20" t="s">
        <v>84</v>
      </c>
      <c r="C46" s="19" t="s">
        <v>137</v>
      </c>
      <c r="D46" s="21">
        <v>40134</v>
      </c>
      <c r="E46" s="19" t="s">
        <v>196</v>
      </c>
      <c r="F46" s="19" t="s">
        <v>183</v>
      </c>
      <c r="G46" s="22">
        <v>5861000</v>
      </c>
      <c r="H46" s="23">
        <v>7170169</v>
      </c>
      <c r="I46" s="20">
        <v>19</v>
      </c>
      <c r="J46" s="24">
        <v>28</v>
      </c>
      <c r="K46" s="2">
        <v>0</v>
      </c>
      <c r="L46" s="2"/>
      <c r="M46" s="2"/>
      <c r="N46" s="3">
        <v>43.3</v>
      </c>
      <c r="O46" s="3"/>
      <c r="P46" s="3"/>
      <c r="Q46" s="3">
        <v>36.5</v>
      </c>
      <c r="R46" s="3"/>
      <c r="S46" s="3"/>
      <c r="T46" s="4">
        <v>0.3</v>
      </c>
      <c r="U46" s="4"/>
      <c r="V46" s="4"/>
      <c r="W46" s="4"/>
    </row>
    <row r="47" spans="1:13" ht="13.5" customHeight="1">
      <c r="A47" s="19" t="s">
        <v>25</v>
      </c>
      <c r="B47" s="20" t="s">
        <v>92</v>
      </c>
      <c r="C47" s="19" t="s">
        <v>97</v>
      </c>
      <c r="D47" s="21">
        <v>40159</v>
      </c>
      <c r="E47" s="19" t="s">
        <v>6</v>
      </c>
      <c r="F47" s="19" t="s">
        <v>183</v>
      </c>
      <c r="G47" s="22">
        <v>10000000</v>
      </c>
      <c r="H47" s="23">
        <v>79365711</v>
      </c>
      <c r="I47" s="20">
        <v>120</v>
      </c>
      <c r="J47" s="24">
        <v>16</v>
      </c>
      <c r="K47" s="2">
        <v>0</v>
      </c>
      <c r="L47" s="2"/>
      <c r="M47" s="2"/>
    </row>
    <row r="48" spans="1:23" ht="13.5" customHeight="1">
      <c r="A48" s="19" t="s">
        <v>26</v>
      </c>
      <c r="B48" s="20" t="s">
        <v>93</v>
      </c>
      <c r="C48" s="19" t="s">
        <v>97</v>
      </c>
      <c r="D48" s="21">
        <v>40260</v>
      </c>
      <c r="E48" s="19" t="s">
        <v>27</v>
      </c>
      <c r="F48" s="19" t="s">
        <v>183</v>
      </c>
      <c r="G48" s="22">
        <v>6174341</v>
      </c>
      <c r="H48" s="23">
        <v>6050854</v>
      </c>
      <c r="I48" s="20">
        <v>15</v>
      </c>
      <c r="J48" s="24">
        <v>35</v>
      </c>
      <c r="K48" s="2">
        <v>0</v>
      </c>
      <c r="L48" s="2"/>
      <c r="M48" s="2"/>
      <c r="N48" s="3">
        <v>19.4</v>
      </c>
      <c r="O48" s="3"/>
      <c r="P48" s="3"/>
      <c r="Q48" s="3">
        <v>64.1</v>
      </c>
      <c r="R48" s="3"/>
      <c r="S48" s="3"/>
      <c r="T48" s="4">
        <v>1.4</v>
      </c>
      <c r="U48" s="4"/>
      <c r="V48" s="4"/>
      <c r="W48" s="4"/>
    </row>
    <row r="49" spans="1:23" ht="13.5" customHeight="1">
      <c r="A49" s="19" t="s">
        <v>23</v>
      </c>
      <c r="B49" s="20" t="s">
        <v>188</v>
      </c>
      <c r="C49" s="19" t="s">
        <v>143</v>
      </c>
      <c r="D49" s="21">
        <v>40289</v>
      </c>
      <c r="E49" s="19" t="s">
        <v>6</v>
      </c>
      <c r="F49" s="19" t="s">
        <v>183</v>
      </c>
      <c r="G49" s="22">
        <v>6949287</v>
      </c>
      <c r="H49" s="23">
        <v>8510301</v>
      </c>
      <c r="I49" s="20">
        <v>130</v>
      </c>
      <c r="J49" s="24">
        <v>5</v>
      </c>
      <c r="K49" s="2">
        <v>0</v>
      </c>
      <c r="L49" s="2"/>
      <c r="M49" s="2"/>
      <c r="N49" s="3">
        <v>22.7</v>
      </c>
      <c r="O49" s="3"/>
      <c r="P49" s="3"/>
      <c r="Q49" s="3">
        <v>52.6</v>
      </c>
      <c r="R49" s="3"/>
      <c r="S49" s="3"/>
      <c r="T49" s="4">
        <v>0.1</v>
      </c>
      <c r="U49" s="4"/>
      <c r="V49" s="4"/>
      <c r="W49" s="4"/>
    </row>
    <row r="50" spans="1:23" ht="13.5" customHeight="1">
      <c r="A50" s="19" t="s">
        <v>19</v>
      </c>
      <c r="B50" s="20" t="s">
        <v>187</v>
      </c>
      <c r="C50" s="19" t="s">
        <v>141</v>
      </c>
      <c r="D50" s="21">
        <v>40298</v>
      </c>
      <c r="E50" s="19" t="s">
        <v>72</v>
      </c>
      <c r="F50" s="19" t="s">
        <v>183</v>
      </c>
      <c r="G50" s="22">
        <v>10352419</v>
      </c>
      <c r="H50" s="23">
        <v>30868549</v>
      </c>
      <c r="I50" s="20">
        <v>100</v>
      </c>
      <c r="J50" s="24">
        <v>5</v>
      </c>
      <c r="K50" s="2">
        <v>0</v>
      </c>
      <c r="L50" s="2"/>
      <c r="M50" s="2"/>
      <c r="N50" s="3">
        <v>25.4</v>
      </c>
      <c r="O50" s="3"/>
      <c r="P50" s="3"/>
      <c r="Q50" s="3">
        <v>61.5</v>
      </c>
      <c r="R50" s="3"/>
      <c r="S50" s="3"/>
      <c r="T50" s="4">
        <v>1.4</v>
      </c>
      <c r="U50" s="4"/>
      <c r="V50" s="4"/>
      <c r="W50" s="4"/>
    </row>
    <row r="51" spans="1:13" ht="13.5" customHeight="1">
      <c r="A51" s="19" t="s">
        <v>17</v>
      </c>
      <c r="B51" s="20" t="s">
        <v>186</v>
      </c>
      <c r="C51" s="19" t="s">
        <v>140</v>
      </c>
      <c r="D51" s="21">
        <v>40304</v>
      </c>
      <c r="E51" s="19" t="s">
        <v>15</v>
      </c>
      <c r="F51" s="19" t="s">
        <v>183</v>
      </c>
      <c r="G51" s="22">
        <v>10119204</v>
      </c>
      <c r="H51" s="23">
        <v>11178194</v>
      </c>
      <c r="I51" s="20">
        <v>40</v>
      </c>
      <c r="J51" s="24">
        <v>18</v>
      </c>
      <c r="K51" s="2">
        <v>0</v>
      </c>
      <c r="L51" s="2"/>
      <c r="M51" s="2"/>
    </row>
    <row r="52" spans="1:23" ht="13.5" customHeight="1">
      <c r="A52" s="19" t="s">
        <v>63</v>
      </c>
      <c r="B52" s="20" t="s">
        <v>116</v>
      </c>
      <c r="C52" s="19" t="s">
        <v>151</v>
      </c>
      <c r="D52" s="21">
        <v>40326</v>
      </c>
      <c r="E52" s="19" t="s">
        <v>6</v>
      </c>
      <c r="F52" s="19" t="s">
        <v>183</v>
      </c>
      <c r="G52" s="22">
        <v>14000000</v>
      </c>
      <c r="H52" s="23">
        <v>34120686</v>
      </c>
      <c r="I52" s="20">
        <v>165</v>
      </c>
      <c r="J52" s="24">
        <v>41</v>
      </c>
      <c r="K52" s="2">
        <v>0</v>
      </c>
      <c r="L52" s="2"/>
      <c r="M52" s="2"/>
      <c r="N52" s="3">
        <v>26.4</v>
      </c>
      <c r="O52" s="3"/>
      <c r="P52" s="3"/>
      <c r="Q52" s="3">
        <v>63.4</v>
      </c>
      <c r="R52" s="3"/>
      <c r="S52" s="3"/>
      <c r="T52" s="4">
        <v>1.98</v>
      </c>
      <c r="U52" s="4"/>
      <c r="V52" s="4"/>
      <c r="W52" s="4"/>
    </row>
    <row r="53" spans="1:23" ht="13.5" customHeight="1">
      <c r="A53" s="19" t="s">
        <v>49</v>
      </c>
      <c r="B53" s="20" t="s">
        <v>107</v>
      </c>
      <c r="C53" s="19" t="s">
        <v>149</v>
      </c>
      <c r="D53" s="21">
        <v>40352</v>
      </c>
      <c r="E53" s="19" t="s">
        <v>75</v>
      </c>
      <c r="F53" s="19" t="s">
        <v>183</v>
      </c>
      <c r="G53" s="22">
        <v>12500000</v>
      </c>
      <c r="H53" s="23">
        <v>51461001</v>
      </c>
      <c r="I53" s="20">
        <v>150</v>
      </c>
      <c r="J53" s="24">
        <v>193</v>
      </c>
      <c r="K53" s="2">
        <v>0</v>
      </c>
      <c r="L53" s="2"/>
      <c r="M53" s="2"/>
      <c r="N53" s="3">
        <v>18</v>
      </c>
      <c r="O53" s="3"/>
      <c r="P53" s="3"/>
      <c r="Q53" s="3">
        <v>68.5</v>
      </c>
      <c r="R53" s="3"/>
      <c r="S53" s="3"/>
      <c r="T53" s="4">
        <v>5.8</v>
      </c>
      <c r="U53" s="4"/>
      <c r="V53" s="4"/>
      <c r="W53" s="4"/>
    </row>
    <row r="54" spans="1:13" ht="13.5" customHeight="1">
      <c r="A54" s="19" t="s">
        <v>20</v>
      </c>
      <c r="B54" s="20" t="s">
        <v>88</v>
      </c>
      <c r="C54" s="19" t="s">
        <v>141</v>
      </c>
      <c r="D54" s="21">
        <v>40360</v>
      </c>
      <c r="E54" s="19" t="s">
        <v>197</v>
      </c>
      <c r="F54" s="19" t="s">
        <v>183</v>
      </c>
      <c r="G54" s="22">
        <v>4647581</v>
      </c>
      <c r="H54" s="23">
        <v>10811423</v>
      </c>
      <c r="I54" s="20">
        <v>100</v>
      </c>
      <c r="J54" s="24">
        <v>62</v>
      </c>
      <c r="K54" s="2">
        <v>0</v>
      </c>
      <c r="L54" s="2"/>
      <c r="M54" s="2"/>
    </row>
    <row r="55" spans="1:23" ht="13.5" customHeight="1">
      <c r="A55" s="19" t="s">
        <v>42</v>
      </c>
      <c r="B55" s="20" t="s">
        <v>103</v>
      </c>
      <c r="C55" s="19" t="s">
        <v>146</v>
      </c>
      <c r="D55" s="21">
        <v>40374</v>
      </c>
      <c r="E55" s="19" t="s">
        <v>198</v>
      </c>
      <c r="F55" s="19" t="s">
        <v>183</v>
      </c>
      <c r="G55" s="22">
        <v>9169384</v>
      </c>
      <c r="H55" s="23">
        <v>8986996</v>
      </c>
      <c r="I55" s="20">
        <v>70</v>
      </c>
      <c r="J55" s="24">
        <v>36</v>
      </c>
      <c r="K55" s="2">
        <v>0</v>
      </c>
      <c r="L55" s="2"/>
      <c r="M55" s="2"/>
      <c r="N55" s="3">
        <v>46.1</v>
      </c>
      <c r="O55" s="3"/>
      <c r="P55" s="3"/>
      <c r="Q55" s="3">
        <v>70.3</v>
      </c>
      <c r="R55" s="3"/>
      <c r="S55" s="3"/>
      <c r="T55" s="4">
        <v>1.9</v>
      </c>
      <c r="U55" s="4"/>
      <c r="V55" s="4"/>
      <c r="W55" s="4"/>
    </row>
    <row r="56" spans="1:13" ht="13.5" customHeight="1">
      <c r="A56" s="19" t="s">
        <v>10</v>
      </c>
      <c r="B56" s="20" t="s">
        <v>82</v>
      </c>
      <c r="C56" s="19" t="s">
        <v>135</v>
      </c>
      <c r="D56" s="21">
        <v>40380</v>
      </c>
      <c r="E56" s="19" t="s">
        <v>6</v>
      </c>
      <c r="F56" s="19" t="s">
        <v>183</v>
      </c>
      <c r="G56" s="22">
        <v>8000000</v>
      </c>
      <c r="H56" s="23">
        <v>16144000</v>
      </c>
      <c r="I56" s="20">
        <v>177</v>
      </c>
      <c r="J56" s="24">
        <v>78</v>
      </c>
      <c r="K56" s="2">
        <v>0</v>
      </c>
      <c r="L56" s="2"/>
      <c r="M56" s="2"/>
    </row>
    <row r="57" spans="1:23" ht="13.5" customHeight="1">
      <c r="A57" s="19" t="s">
        <v>33</v>
      </c>
      <c r="B57" s="20" t="s">
        <v>98</v>
      </c>
      <c r="C57" s="19" t="s">
        <v>97</v>
      </c>
      <c r="D57" s="21">
        <v>40385</v>
      </c>
      <c r="E57" s="19" t="s">
        <v>193</v>
      </c>
      <c r="F57" s="19" t="s">
        <v>183</v>
      </c>
      <c r="G57" s="22">
        <v>11123000</v>
      </c>
      <c r="H57" s="23">
        <v>20447114</v>
      </c>
      <c r="I57" s="20">
        <v>300</v>
      </c>
      <c r="J57" s="24">
        <v>57</v>
      </c>
      <c r="K57" s="2">
        <v>0</v>
      </c>
      <c r="L57" s="2"/>
      <c r="M57" s="2"/>
      <c r="N57" s="3">
        <v>12.3</v>
      </c>
      <c r="O57" s="3"/>
      <c r="P57" s="3"/>
      <c r="Q57" s="3">
        <v>100.4</v>
      </c>
      <c r="R57" s="3"/>
      <c r="S57" s="3"/>
      <c r="T57" s="4">
        <v>0.4</v>
      </c>
      <c r="U57" s="4"/>
      <c r="V57" s="4"/>
      <c r="W57" s="4"/>
    </row>
    <row r="58" spans="1:23" ht="13.5" customHeight="1">
      <c r="A58" s="19" t="s">
        <v>4</v>
      </c>
      <c r="B58" s="20" t="s">
        <v>77</v>
      </c>
      <c r="C58" s="19" t="s">
        <v>133</v>
      </c>
      <c r="D58" s="21">
        <v>40394</v>
      </c>
      <c r="E58" s="19" t="s">
        <v>193</v>
      </c>
      <c r="F58" s="19" t="s">
        <v>183</v>
      </c>
      <c r="G58" s="22">
        <v>14500000</v>
      </c>
      <c r="H58" s="23">
        <v>39087000</v>
      </c>
      <c r="I58" s="20">
        <v>300</v>
      </c>
      <c r="J58" s="24">
        <v>105</v>
      </c>
      <c r="K58" s="2">
        <v>0</v>
      </c>
      <c r="L58" s="2"/>
      <c r="M58" s="2"/>
      <c r="N58" s="3">
        <v>12.8</v>
      </c>
      <c r="O58" s="3"/>
      <c r="P58" s="3"/>
      <c r="Q58" s="3">
        <v>73.9</v>
      </c>
      <c r="R58" s="3"/>
      <c r="S58" s="3"/>
      <c r="T58" s="4">
        <v>0.9</v>
      </c>
      <c r="U58" s="4"/>
      <c r="V58" s="4"/>
      <c r="W58" s="4"/>
    </row>
    <row r="59" spans="1:23" ht="13.5" customHeight="1">
      <c r="A59" s="19" t="s">
        <v>65</v>
      </c>
      <c r="B59" s="20" t="s">
        <v>119</v>
      </c>
      <c r="C59" s="19" t="s">
        <v>151</v>
      </c>
      <c r="D59" s="21">
        <v>40451</v>
      </c>
      <c r="E59" s="19" t="s">
        <v>6</v>
      </c>
      <c r="F59" s="19" t="s">
        <v>183</v>
      </c>
      <c r="G59" s="22">
        <v>12191509</v>
      </c>
      <c r="H59" s="23">
        <v>11947679</v>
      </c>
      <c r="I59" s="20">
        <v>125</v>
      </c>
      <c r="J59" s="24">
        <v>149</v>
      </c>
      <c r="K59" s="2">
        <v>0</v>
      </c>
      <c r="L59" s="2"/>
      <c r="M59" s="2"/>
      <c r="N59" s="3">
        <v>56.4</v>
      </c>
      <c r="O59" s="3"/>
      <c r="P59" s="3"/>
      <c r="Q59" s="3">
        <v>15.3</v>
      </c>
      <c r="R59" s="3"/>
      <c r="S59" s="3"/>
      <c r="T59" s="4">
        <v>2.4</v>
      </c>
      <c r="U59" s="4"/>
      <c r="V59" s="4"/>
      <c r="W59" s="4"/>
    </row>
    <row r="60" spans="1:13" ht="13.5" customHeight="1">
      <c r="A60" s="19" t="s">
        <v>58</v>
      </c>
      <c r="B60" s="20" t="s">
        <v>113</v>
      </c>
      <c r="C60" s="19" t="s">
        <v>152</v>
      </c>
      <c r="D60" s="21">
        <v>40532</v>
      </c>
      <c r="E60" s="19" t="s">
        <v>194</v>
      </c>
      <c r="F60" s="19" t="s">
        <v>183</v>
      </c>
      <c r="G60" s="22">
        <v>10625659</v>
      </c>
      <c r="H60" s="23">
        <v>37569526</v>
      </c>
      <c r="I60" s="20">
        <v>60</v>
      </c>
      <c r="J60" s="24">
        <v>334</v>
      </c>
      <c r="K60" s="2">
        <v>0</v>
      </c>
      <c r="L60" s="2"/>
      <c r="M60" s="2"/>
    </row>
    <row r="61" spans="1:23" ht="13.5" customHeight="1">
      <c r="A61" s="19" t="s">
        <v>52</v>
      </c>
      <c r="B61" s="20" t="s">
        <v>109</v>
      </c>
      <c r="C61" s="19" t="s">
        <v>149</v>
      </c>
      <c r="D61" s="21">
        <v>40542</v>
      </c>
      <c r="E61" s="19" t="s">
        <v>71</v>
      </c>
      <c r="F61" s="19" t="s">
        <v>183</v>
      </c>
      <c r="G61" s="22">
        <v>12000000</v>
      </c>
      <c r="H61" s="23">
        <v>21934384</v>
      </c>
      <c r="I61" s="20">
        <v>192</v>
      </c>
      <c r="J61" s="24">
        <v>97</v>
      </c>
      <c r="K61" s="2">
        <v>0</v>
      </c>
      <c r="L61" s="2"/>
      <c r="M61" s="2"/>
      <c r="N61" s="3">
        <v>4.1</v>
      </c>
      <c r="O61" s="3"/>
      <c r="P61" s="3"/>
      <c r="Q61" s="3">
        <v>143</v>
      </c>
      <c r="R61" s="3"/>
      <c r="S61" s="3"/>
      <c r="T61" s="4">
        <v>0.6</v>
      </c>
      <c r="U61" s="4"/>
      <c r="V61" s="4"/>
      <c r="W61" s="4"/>
    </row>
    <row r="62" spans="1:23" ht="13.5" customHeight="1">
      <c r="A62" s="19" t="s">
        <v>36</v>
      </c>
      <c r="B62" s="20" t="s">
        <v>100</v>
      </c>
      <c r="C62" s="19" t="s">
        <v>144</v>
      </c>
      <c r="D62" s="21">
        <v>40557</v>
      </c>
      <c r="E62" s="19" t="s">
        <v>73</v>
      </c>
      <c r="F62" s="19" t="s">
        <v>183</v>
      </c>
      <c r="G62" s="22">
        <v>7000000</v>
      </c>
      <c r="H62" s="23">
        <v>12240709</v>
      </c>
      <c r="I62" s="20">
        <v>19</v>
      </c>
      <c r="J62" s="24">
        <v>77</v>
      </c>
      <c r="K62" s="2">
        <v>0</v>
      </c>
      <c r="L62" s="2"/>
      <c r="M62" s="2"/>
      <c r="N62" s="3">
        <v>27.3</v>
      </c>
      <c r="O62" s="3"/>
      <c r="P62" s="3"/>
      <c r="Q62" s="3">
        <v>46.6</v>
      </c>
      <c r="R62" s="3"/>
      <c r="S62" s="3"/>
      <c r="T62" s="4">
        <v>2.4</v>
      </c>
      <c r="U62" s="4"/>
      <c r="V62" s="4"/>
      <c r="W62" s="4"/>
    </row>
    <row r="63" spans="1:23" ht="13.5" customHeight="1">
      <c r="A63" s="19" t="s">
        <v>41</v>
      </c>
      <c r="B63" s="20" t="s">
        <v>102</v>
      </c>
      <c r="C63" s="19" t="s">
        <v>145</v>
      </c>
      <c r="D63" s="21">
        <v>40690</v>
      </c>
      <c r="E63" s="19" t="s">
        <v>195</v>
      </c>
      <c r="F63" s="19" t="s">
        <v>183</v>
      </c>
      <c r="G63" s="22">
        <v>7592510</v>
      </c>
      <c r="H63" s="23">
        <v>14687201</v>
      </c>
      <c r="I63" s="20">
        <v>110</v>
      </c>
      <c r="J63" s="24">
        <v>73</v>
      </c>
      <c r="K63" s="2">
        <v>0</v>
      </c>
      <c r="L63" s="2"/>
      <c r="M63" s="2"/>
      <c r="N63" s="3">
        <v>0.8</v>
      </c>
      <c r="O63" s="3"/>
      <c r="P63" s="3"/>
      <c r="Q63" s="3">
        <v>64.5</v>
      </c>
      <c r="R63" s="3"/>
      <c r="S63" s="3"/>
      <c r="T63" s="4">
        <v>0.3</v>
      </c>
      <c r="U63" s="4"/>
      <c r="V63" s="4"/>
      <c r="W63" s="4"/>
    </row>
    <row r="64" spans="1:23" ht="13.5" customHeight="1">
      <c r="A64" s="19" t="s">
        <v>62</v>
      </c>
      <c r="B64" s="20" t="s">
        <v>117</v>
      </c>
      <c r="C64" s="19" t="s">
        <v>151</v>
      </c>
      <c r="D64" s="21">
        <v>40760</v>
      </c>
      <c r="E64" s="19" t="s">
        <v>15</v>
      </c>
      <c r="F64" s="19" t="s">
        <v>183</v>
      </c>
      <c r="G64" s="22">
        <v>7600000</v>
      </c>
      <c r="H64" s="23">
        <v>12116316</v>
      </c>
      <c r="I64" s="20">
        <v>89</v>
      </c>
      <c r="J64" s="24">
        <v>583</v>
      </c>
      <c r="K64" s="2">
        <v>0</v>
      </c>
      <c r="L64" s="2"/>
      <c r="M64" s="2"/>
      <c r="N64" s="3">
        <v>25.3</v>
      </c>
      <c r="O64" s="3"/>
      <c r="P64" s="3"/>
      <c r="Q64" s="3">
        <v>67.2</v>
      </c>
      <c r="R64" s="3"/>
      <c r="S64" s="3"/>
      <c r="T64" s="4">
        <v>0.9</v>
      </c>
      <c r="U64" s="4"/>
      <c r="V64" s="4"/>
      <c r="W64" s="4"/>
    </row>
    <row r="65" spans="1:23" ht="13.5" customHeight="1">
      <c r="A65" s="19" t="s">
        <v>57</v>
      </c>
      <c r="B65" s="20" t="s">
        <v>190</v>
      </c>
      <c r="C65" s="19" t="s">
        <v>150</v>
      </c>
      <c r="D65" s="21">
        <v>40829</v>
      </c>
      <c r="E65" s="19" t="s">
        <v>73</v>
      </c>
      <c r="F65" s="19" t="s">
        <v>183</v>
      </c>
      <c r="G65" s="22">
        <v>7000000</v>
      </c>
      <c r="H65" s="23">
        <v>9323575</v>
      </c>
      <c r="I65" s="20">
        <v>30</v>
      </c>
      <c r="J65" s="24">
        <v>1</v>
      </c>
      <c r="K65" s="2">
        <v>0</v>
      </c>
      <c r="L65" s="2"/>
      <c r="M65" s="2"/>
      <c r="N65" s="3">
        <v>35.1</v>
      </c>
      <c r="O65" s="3"/>
      <c r="P65" s="3"/>
      <c r="Q65" s="3">
        <v>41</v>
      </c>
      <c r="R65" s="3"/>
      <c r="S65" s="3"/>
      <c r="T65" s="4">
        <v>1.7</v>
      </c>
      <c r="U65" s="4"/>
      <c r="V65" s="4"/>
      <c r="W65" s="4"/>
    </row>
    <row r="66" spans="1:23" ht="13.5" customHeight="1">
      <c r="A66" s="19" t="s">
        <v>7</v>
      </c>
      <c r="B66" s="20" t="s">
        <v>79</v>
      </c>
      <c r="C66" s="19" t="s">
        <v>133</v>
      </c>
      <c r="D66" s="21">
        <v>40855</v>
      </c>
      <c r="E66" s="19" t="s">
        <v>194</v>
      </c>
      <c r="F66" s="19" t="s">
        <v>183</v>
      </c>
      <c r="G66" s="22">
        <v>7349645</v>
      </c>
      <c r="H66" s="23">
        <v>25944813</v>
      </c>
      <c r="I66" s="20">
        <v>45</v>
      </c>
      <c r="J66" s="24">
        <v>11</v>
      </c>
      <c r="K66" s="2">
        <v>0</v>
      </c>
      <c r="L66" s="2"/>
      <c r="M66" s="2"/>
      <c r="N66" s="3">
        <v>22.3</v>
      </c>
      <c r="O66" s="3"/>
      <c r="P66" s="3"/>
      <c r="Q66" s="3">
        <v>57.8</v>
      </c>
      <c r="R66" s="3"/>
      <c r="S66" s="3"/>
      <c r="T66" s="4">
        <v>1.3</v>
      </c>
      <c r="U66" s="4"/>
      <c r="V66" s="4"/>
      <c r="W66" s="4"/>
    </row>
    <row r="67" spans="1:23" ht="13.5" customHeight="1">
      <c r="A67" s="19" t="s">
        <v>16</v>
      </c>
      <c r="B67" s="20" t="s">
        <v>86</v>
      </c>
      <c r="C67" s="19" t="s">
        <v>139</v>
      </c>
      <c r="D67" s="21">
        <v>40898</v>
      </c>
      <c r="E67" s="19" t="s">
        <v>6</v>
      </c>
      <c r="F67" s="19" t="s">
        <v>183</v>
      </c>
      <c r="G67" s="22">
        <v>7834845</v>
      </c>
      <c r="H67" s="23">
        <v>29536451</v>
      </c>
      <c r="I67" s="20">
        <v>320</v>
      </c>
      <c r="J67" s="24">
        <v>17</v>
      </c>
      <c r="K67" s="2">
        <v>0</v>
      </c>
      <c r="L67" s="2"/>
      <c r="M67" s="2"/>
      <c r="N67" s="3">
        <v>22.7</v>
      </c>
      <c r="O67" s="3"/>
      <c r="P67" s="3"/>
      <c r="Q67" s="3">
        <v>65.7</v>
      </c>
      <c r="R67" s="3"/>
      <c r="S67" s="3"/>
      <c r="T67" s="4">
        <v>2.2</v>
      </c>
      <c r="U67" s="4"/>
      <c r="V67" s="4"/>
      <c r="W67" s="4"/>
    </row>
    <row r="68" spans="1:13" ht="13.5" customHeight="1">
      <c r="A68" s="19" t="s">
        <v>38</v>
      </c>
      <c r="B68" s="20" t="s">
        <v>101</v>
      </c>
      <c r="C68" s="19" t="s">
        <v>144</v>
      </c>
      <c r="D68" s="21">
        <v>40899</v>
      </c>
      <c r="E68" s="19" t="s">
        <v>194</v>
      </c>
      <c r="F68" s="19" t="s">
        <v>183</v>
      </c>
      <c r="G68" s="22">
        <v>8500000</v>
      </c>
      <c r="H68" s="23">
        <v>16476896</v>
      </c>
      <c r="I68" s="20">
        <v>40</v>
      </c>
      <c r="J68" s="24">
        <v>30</v>
      </c>
      <c r="K68" s="2">
        <v>0</v>
      </c>
      <c r="L68" s="2"/>
      <c r="M68" s="2"/>
    </row>
    <row r="69" spans="1:13" ht="13.5" customHeight="1">
      <c r="A69" s="19" t="s">
        <v>66</v>
      </c>
      <c r="B69" s="20" t="s">
        <v>120</v>
      </c>
      <c r="C69" s="19" t="s">
        <v>151</v>
      </c>
      <c r="D69" s="21">
        <v>40907</v>
      </c>
      <c r="E69" s="19" t="s">
        <v>15</v>
      </c>
      <c r="F69" s="19" t="s">
        <v>183</v>
      </c>
      <c r="G69" s="22">
        <v>6000000</v>
      </c>
      <c r="H69" s="23">
        <v>23386775</v>
      </c>
      <c r="I69" s="20">
        <v>50</v>
      </c>
      <c r="J69" s="24">
        <v>506</v>
      </c>
      <c r="K69" s="2">
        <v>0</v>
      </c>
      <c r="L69" s="2"/>
      <c r="M69" s="2"/>
    </row>
    <row r="70" spans="1:13" ht="13.5" customHeight="1">
      <c r="A70" s="19" t="s">
        <v>44</v>
      </c>
      <c r="B70" s="20" t="s">
        <v>104</v>
      </c>
      <c r="C70" s="19" t="s">
        <v>147</v>
      </c>
      <c r="D70" s="21">
        <v>41087</v>
      </c>
      <c r="E70" s="19" t="s">
        <v>194</v>
      </c>
      <c r="F70" s="19" t="s">
        <v>183</v>
      </c>
      <c r="G70" s="22">
        <v>9000000</v>
      </c>
      <c r="H70" s="23">
        <v>106226494</v>
      </c>
      <c r="I70" s="20">
        <v>1000</v>
      </c>
      <c r="J70" s="24">
        <v>1600</v>
      </c>
      <c r="K70" s="2">
        <v>0</v>
      </c>
      <c r="L70" s="2"/>
      <c r="M70" s="2"/>
    </row>
    <row r="71" spans="1:13" ht="13.5" customHeight="1">
      <c r="A71" s="19" t="s">
        <v>43</v>
      </c>
      <c r="B71" s="20" t="s">
        <v>103</v>
      </c>
      <c r="C71" s="19" t="s">
        <v>146</v>
      </c>
      <c r="D71" s="21">
        <v>41096</v>
      </c>
      <c r="E71" s="19" t="s">
        <v>198</v>
      </c>
      <c r="F71" s="19" t="s">
        <v>183</v>
      </c>
      <c r="G71" s="22">
        <v>7625000</v>
      </c>
      <c r="H71" s="23">
        <v>8110900</v>
      </c>
      <c r="I71" s="20">
        <v>22</v>
      </c>
      <c r="J71" s="24">
        <v>9</v>
      </c>
      <c r="K71" s="2">
        <v>0</v>
      </c>
      <c r="L71" s="2"/>
      <c r="M71" s="2"/>
    </row>
    <row r="72" spans="1:13" ht="13.5" customHeight="1">
      <c r="A72" s="19" t="s">
        <v>18</v>
      </c>
      <c r="B72" s="20" t="s">
        <v>87</v>
      </c>
      <c r="C72" s="19" t="s">
        <v>140</v>
      </c>
      <c r="D72" s="21">
        <v>41150</v>
      </c>
      <c r="E72" s="19" t="s">
        <v>195</v>
      </c>
      <c r="F72" s="19" t="s">
        <v>183</v>
      </c>
      <c r="G72" s="22">
        <v>10975000</v>
      </c>
      <c r="H72" s="23">
        <v>20621810</v>
      </c>
      <c r="I72" s="20">
        <v>180</v>
      </c>
      <c r="J72" s="24">
        <v>63</v>
      </c>
      <c r="K72" s="2">
        <v>0</v>
      </c>
      <c r="L72" s="2"/>
      <c r="M72" s="2"/>
    </row>
    <row r="73" spans="1:13" ht="13.5" customHeight="1">
      <c r="A73" s="19" t="s">
        <v>61</v>
      </c>
      <c r="B73" s="20" t="s">
        <v>116</v>
      </c>
      <c r="C73" s="19" t="s">
        <v>151</v>
      </c>
      <c r="D73" s="21">
        <v>41177</v>
      </c>
      <c r="E73" s="19" t="s">
        <v>15</v>
      </c>
      <c r="F73" s="19" t="s">
        <v>183</v>
      </c>
      <c r="G73" s="22">
        <v>10000000</v>
      </c>
      <c r="H73" s="23">
        <v>26680000</v>
      </c>
      <c r="I73" s="20">
        <v>60</v>
      </c>
      <c r="J73" s="24">
        <v>97</v>
      </c>
      <c r="K73" s="2">
        <v>0</v>
      </c>
      <c r="L73" s="2"/>
      <c r="M73" s="2"/>
    </row>
    <row r="74" spans="1:13" ht="13.5" customHeight="1">
      <c r="A74" s="19" t="s">
        <v>22</v>
      </c>
      <c r="B74" s="20" t="s">
        <v>90</v>
      </c>
      <c r="C74" s="19" t="s">
        <v>143</v>
      </c>
      <c r="D74" s="21">
        <v>41200</v>
      </c>
      <c r="E74" s="19" t="s">
        <v>71</v>
      </c>
      <c r="F74" s="19" t="s">
        <v>182</v>
      </c>
      <c r="G74" s="22">
        <v>10000000</v>
      </c>
      <c r="H74" s="23">
        <v>29606040</v>
      </c>
      <c r="I74" s="20">
        <v>110</v>
      </c>
      <c r="J74" s="24">
        <v>103</v>
      </c>
      <c r="K74" s="2">
        <v>0</v>
      </c>
      <c r="L74" s="2"/>
      <c r="M74" s="2"/>
    </row>
    <row r="75" spans="1:13" ht="13.5" customHeight="1">
      <c r="A75" s="19" t="s">
        <v>30</v>
      </c>
      <c r="B75" s="20" t="s">
        <v>91</v>
      </c>
      <c r="C75" s="19" t="s">
        <v>97</v>
      </c>
      <c r="D75" s="21">
        <v>41213</v>
      </c>
      <c r="E75" s="19" t="s">
        <v>198</v>
      </c>
      <c r="F75" s="19" t="s">
        <v>183</v>
      </c>
      <c r="G75" s="22">
        <v>10000000</v>
      </c>
      <c r="H75" s="23">
        <v>12028644</v>
      </c>
      <c r="I75" s="20">
        <v>50</v>
      </c>
      <c r="J75" s="24">
        <v>54</v>
      </c>
      <c r="K75" s="2">
        <v>0</v>
      </c>
      <c r="L75" s="2"/>
      <c r="M75" s="2"/>
    </row>
    <row r="76" spans="1:13" ht="13.5" customHeight="1">
      <c r="A76" s="19" t="s">
        <v>54</v>
      </c>
      <c r="B76" s="20" t="s">
        <v>111</v>
      </c>
      <c r="C76" s="19" t="s">
        <v>149</v>
      </c>
      <c r="D76" s="21">
        <v>41214</v>
      </c>
      <c r="E76" s="19" t="s">
        <v>6</v>
      </c>
      <c r="F76" s="19" t="s">
        <v>183</v>
      </c>
      <c r="G76" s="22">
        <v>8000000</v>
      </c>
      <c r="H76" s="23">
        <v>17292675</v>
      </c>
      <c r="I76" s="20">
        <v>20</v>
      </c>
      <c r="J76" s="24">
        <v>43</v>
      </c>
      <c r="K76" s="2">
        <v>0</v>
      </c>
      <c r="L76" s="2"/>
      <c r="M76" s="2"/>
    </row>
    <row r="77" spans="1:13" ht="13.5" customHeight="1">
      <c r="A77" s="19" t="s">
        <v>46</v>
      </c>
      <c r="B77" s="20" t="s">
        <v>105</v>
      </c>
      <c r="C77" s="19" t="s">
        <v>147</v>
      </c>
      <c r="D77" s="21">
        <v>41249</v>
      </c>
      <c r="E77" s="19" t="s">
        <v>195</v>
      </c>
      <c r="F77" s="19" t="s">
        <v>183</v>
      </c>
      <c r="G77" s="22">
        <v>9000000</v>
      </c>
      <c r="H77" s="23">
        <v>15488948</v>
      </c>
      <c r="I77" s="20">
        <v>50</v>
      </c>
      <c r="J77" s="24">
        <v>38</v>
      </c>
      <c r="K77" s="2">
        <v>0</v>
      </c>
      <c r="L77" s="2"/>
      <c r="M77" s="2"/>
    </row>
    <row r="78" spans="1:13" ht="13.5" customHeight="1">
      <c r="A78" s="19" t="s">
        <v>59</v>
      </c>
      <c r="B78" s="20" t="s">
        <v>114</v>
      </c>
      <c r="C78" s="19" t="s">
        <v>151</v>
      </c>
      <c r="D78" s="21">
        <v>41271</v>
      </c>
      <c r="E78" s="19" t="s">
        <v>199</v>
      </c>
      <c r="F78" s="19" t="s">
        <v>183</v>
      </c>
      <c r="G78" s="22">
        <v>7000000</v>
      </c>
      <c r="H78" s="23">
        <v>24006964</v>
      </c>
      <c r="I78" s="20">
        <v>115</v>
      </c>
      <c r="J78" s="24">
        <v>117</v>
      </c>
      <c r="K78" s="2">
        <v>0</v>
      </c>
      <c r="L78" s="2"/>
      <c r="M78" s="2"/>
    </row>
    <row r="79" spans="1:13" ht="13.5" customHeight="1">
      <c r="A79" s="19" t="s">
        <v>21</v>
      </c>
      <c r="B79" s="20" t="s">
        <v>89</v>
      </c>
      <c r="C79" s="19" t="s">
        <v>142</v>
      </c>
      <c r="D79" s="21">
        <v>41296</v>
      </c>
      <c r="E79" s="19" t="s">
        <v>194</v>
      </c>
      <c r="F79" s="19" t="s">
        <v>183</v>
      </c>
      <c r="G79" s="22">
        <v>8400000</v>
      </c>
      <c r="H79" s="23">
        <v>25366612</v>
      </c>
      <c r="I79" s="20">
        <v>35</v>
      </c>
      <c r="J79" s="24">
        <v>117</v>
      </c>
      <c r="K79" s="2">
        <v>0</v>
      </c>
      <c r="L79" s="2"/>
      <c r="M79" s="2"/>
    </row>
    <row r="80" spans="1:13" ht="13.5" customHeight="1">
      <c r="A80" s="19" t="s">
        <v>37</v>
      </c>
      <c r="B80" s="20" t="s">
        <v>101</v>
      </c>
      <c r="C80" s="19" t="s">
        <v>144</v>
      </c>
      <c r="D80" s="21">
        <v>41528</v>
      </c>
      <c r="E80" s="19" t="s">
        <v>198</v>
      </c>
      <c r="F80" s="19" t="s">
        <v>182</v>
      </c>
      <c r="G80" s="22">
        <v>8000000</v>
      </c>
      <c r="H80" s="23">
        <v>58647497</v>
      </c>
      <c r="I80" s="20">
        <v>200</v>
      </c>
      <c r="J80" s="24">
        <v>6</v>
      </c>
      <c r="K80" s="2">
        <v>0</v>
      </c>
      <c r="L80" s="2"/>
      <c r="M80" s="2"/>
    </row>
    <row r="81" spans="1:13" ht="13.5" customHeight="1">
      <c r="A81" s="19" t="s">
        <v>47</v>
      </c>
      <c r="B81" s="20" t="s">
        <v>106</v>
      </c>
      <c r="C81" s="19" t="s">
        <v>148</v>
      </c>
      <c r="D81" s="21">
        <v>41530</v>
      </c>
      <c r="E81" s="19" t="s">
        <v>15</v>
      </c>
      <c r="F81" s="19" t="s">
        <v>182</v>
      </c>
      <c r="G81" s="22">
        <v>7000000</v>
      </c>
      <c r="H81" s="23">
        <v>53399237</v>
      </c>
      <c r="I81" s="20">
        <v>200</v>
      </c>
      <c r="J81" s="24">
        <v>2432</v>
      </c>
      <c r="K81" s="2">
        <v>0</v>
      </c>
      <c r="L81" s="2"/>
      <c r="M81" s="2"/>
    </row>
    <row r="82" spans="1:13" ht="13.5" customHeight="1">
      <c r="A82" s="19" t="s">
        <v>29</v>
      </c>
      <c r="B82" s="20" t="s">
        <v>95</v>
      </c>
      <c r="C82" s="19" t="s">
        <v>97</v>
      </c>
      <c r="D82" s="21">
        <v>41535</v>
      </c>
      <c r="E82" s="19" t="s">
        <v>15</v>
      </c>
      <c r="F82" s="19" t="s">
        <v>182</v>
      </c>
      <c r="G82" s="22">
        <v>8000000</v>
      </c>
      <c r="H82" s="23">
        <v>46380142</v>
      </c>
      <c r="I82" s="20">
        <v>200</v>
      </c>
      <c r="J82" s="24">
        <v>2974</v>
      </c>
      <c r="K82" s="2">
        <v>0</v>
      </c>
      <c r="L82" s="2"/>
      <c r="M82" s="2"/>
    </row>
    <row r="83" spans="1:13" ht="13.5" customHeight="1">
      <c r="A83" s="19" t="s">
        <v>50</v>
      </c>
      <c r="B83" s="20" t="s">
        <v>108</v>
      </c>
      <c r="C83" s="19" t="s">
        <v>149</v>
      </c>
      <c r="D83" s="21">
        <v>41551</v>
      </c>
      <c r="E83" s="19" t="s">
        <v>193</v>
      </c>
      <c r="F83" s="19" t="s">
        <v>182</v>
      </c>
      <c r="G83" s="22">
        <v>5500000</v>
      </c>
      <c r="H83" s="23">
        <v>5433566</v>
      </c>
      <c r="I83" s="20">
        <v>30</v>
      </c>
      <c r="J83" s="24">
        <v>20</v>
      </c>
      <c r="K83" s="2">
        <v>0</v>
      </c>
      <c r="L83" s="2"/>
      <c r="M83" s="2"/>
    </row>
    <row r="84" spans="1:13" ht="13.5" customHeight="1">
      <c r="A84" s="19" t="s">
        <v>55</v>
      </c>
      <c r="B84" s="20" t="s">
        <v>190</v>
      </c>
      <c r="C84" s="19" t="s">
        <v>150</v>
      </c>
      <c r="D84" s="21">
        <v>41603</v>
      </c>
      <c r="E84" s="19" t="s">
        <v>6</v>
      </c>
      <c r="F84" s="19" t="s">
        <v>182</v>
      </c>
      <c r="G84" s="22">
        <v>8000000</v>
      </c>
      <c r="H84" s="23">
        <v>7640000</v>
      </c>
      <c r="I84" s="20">
        <v>600</v>
      </c>
      <c r="J84" s="24">
        <v>18</v>
      </c>
      <c r="K84" s="2">
        <v>0</v>
      </c>
      <c r="L84" s="2"/>
      <c r="M84" s="2"/>
    </row>
    <row r="85" spans="1:13" ht="13.5" customHeight="1">
      <c r="A85" s="19" t="s">
        <v>60</v>
      </c>
      <c r="B85" s="20" t="s">
        <v>115</v>
      </c>
      <c r="C85" s="19" t="s">
        <v>151</v>
      </c>
      <c r="D85" s="21">
        <v>41605</v>
      </c>
      <c r="E85" s="19" t="s">
        <v>15</v>
      </c>
      <c r="F85" s="19" t="s">
        <v>182</v>
      </c>
      <c r="G85" s="22">
        <v>6644000</v>
      </c>
      <c r="H85" s="23">
        <v>8524181</v>
      </c>
      <c r="I85" s="20">
        <v>26</v>
      </c>
      <c r="J85" s="24">
        <v>24</v>
      </c>
      <c r="K85" s="2">
        <v>0</v>
      </c>
      <c r="L85" s="2"/>
      <c r="M85" s="2"/>
    </row>
    <row r="86" spans="1:13" ht="13.5" customHeight="1">
      <c r="A86" s="19" t="s">
        <v>51</v>
      </c>
      <c r="B86" s="20" t="s">
        <v>189</v>
      </c>
      <c r="C86" s="19" t="s">
        <v>149</v>
      </c>
      <c r="D86" s="21">
        <v>41614</v>
      </c>
      <c r="E86" s="19" t="s">
        <v>15</v>
      </c>
      <c r="F86" s="19" t="s">
        <v>182</v>
      </c>
      <c r="G86" s="22">
        <v>7000000</v>
      </c>
      <c r="H86" s="23">
        <v>15522808</v>
      </c>
      <c r="I86" s="20">
        <v>100</v>
      </c>
      <c r="J86" s="24">
        <v>16</v>
      </c>
      <c r="K86" s="2">
        <v>0</v>
      </c>
      <c r="L86" s="2"/>
      <c r="M86" s="2"/>
    </row>
    <row r="87" spans="1:13" ht="13.5" customHeight="1">
      <c r="A87" s="19" t="s">
        <v>64</v>
      </c>
      <c r="B87" s="20" t="s">
        <v>118</v>
      </c>
      <c r="C87" s="19" t="s">
        <v>151</v>
      </c>
      <c r="D87" s="21">
        <v>41704</v>
      </c>
      <c r="E87" s="19" t="s">
        <v>194</v>
      </c>
      <c r="F87" s="19" t="s">
        <v>182</v>
      </c>
      <c r="G87" s="22">
        <v>7856000</v>
      </c>
      <c r="H87" s="23">
        <v>13737981</v>
      </c>
      <c r="I87" s="20">
        <v>37</v>
      </c>
      <c r="J87" s="24">
        <v>400</v>
      </c>
      <c r="K87" s="2">
        <v>0</v>
      </c>
      <c r="L87" s="2"/>
      <c r="M87" s="2"/>
    </row>
    <row r="88" spans="1:13" ht="13.5" customHeight="1">
      <c r="A88" s="19" t="s">
        <v>158</v>
      </c>
      <c r="B88" s="20" t="s">
        <v>185</v>
      </c>
      <c r="C88" s="19" t="s">
        <v>136</v>
      </c>
      <c r="D88" s="21">
        <v>41828</v>
      </c>
      <c r="E88" s="19" t="s">
        <v>27</v>
      </c>
      <c r="F88" s="19" t="s">
        <v>182</v>
      </c>
      <c r="G88" s="22">
        <v>7000000</v>
      </c>
      <c r="H88" s="23">
        <v>8928728</v>
      </c>
      <c r="I88" s="20">
        <v>32</v>
      </c>
      <c r="J88" s="24">
        <v>93</v>
      </c>
      <c r="K88" s="2">
        <v>0</v>
      </c>
      <c r="L88" s="2"/>
      <c r="M88" s="2"/>
    </row>
    <row r="89" spans="1:13" ht="13.5" customHeight="1">
      <c r="A89" s="19" t="s">
        <v>200</v>
      </c>
      <c r="B89" s="19" t="s">
        <v>201</v>
      </c>
      <c r="C89" s="19" t="s">
        <v>202</v>
      </c>
      <c r="D89" s="21">
        <v>43280</v>
      </c>
      <c r="E89" s="19" t="s">
        <v>194</v>
      </c>
      <c r="F89" s="19" t="s">
        <v>182</v>
      </c>
      <c r="G89" s="22">
        <v>6500000</v>
      </c>
      <c r="H89" s="23">
        <v>46183551</v>
      </c>
      <c r="I89" s="20">
        <v>86</v>
      </c>
      <c r="J89" s="24">
        <v>138</v>
      </c>
      <c r="K89" s="2">
        <v>0</v>
      </c>
      <c r="L89" s="2"/>
      <c r="M89" s="2"/>
    </row>
    <row r="90" spans="1:13" ht="13.5" customHeight="1">
      <c r="A90" s="19" t="s">
        <v>203</v>
      </c>
      <c r="B90" s="19" t="s">
        <v>186</v>
      </c>
      <c r="C90" s="19" t="s">
        <v>140</v>
      </c>
      <c r="D90" s="21">
        <v>43311</v>
      </c>
      <c r="E90" s="19" t="s">
        <v>194</v>
      </c>
      <c r="F90" s="19" t="s">
        <v>182</v>
      </c>
      <c r="G90" s="22">
        <v>8100000</v>
      </c>
      <c r="H90" s="23">
        <v>235018161</v>
      </c>
      <c r="I90" s="20">
        <v>259</v>
      </c>
      <c r="J90" s="24">
        <v>800</v>
      </c>
      <c r="K90" s="2"/>
      <c r="L90" s="2"/>
      <c r="M90" s="2"/>
    </row>
    <row r="91" spans="1:13" ht="13.5" customHeight="1">
      <c r="A91" s="19" t="s">
        <v>205</v>
      </c>
      <c r="B91" s="19" t="s">
        <v>208</v>
      </c>
      <c r="C91" s="19" t="s">
        <v>209</v>
      </c>
      <c r="D91" s="21">
        <v>43363</v>
      </c>
      <c r="E91" s="19" t="s">
        <v>198</v>
      </c>
      <c r="F91" s="19" t="s">
        <v>182</v>
      </c>
      <c r="G91" s="22">
        <v>7500000</v>
      </c>
      <c r="H91" s="23">
        <v>17366624</v>
      </c>
      <c r="I91" s="20">
        <v>38</v>
      </c>
      <c r="J91" s="24">
        <v>80</v>
      </c>
      <c r="K91" s="2"/>
      <c r="L91" s="2"/>
      <c r="M91" s="2"/>
    </row>
    <row r="92" spans="1:13" ht="13.5" customHeight="1">
      <c r="A92" s="19" t="s">
        <v>206</v>
      </c>
      <c r="B92" s="19" t="s">
        <v>210</v>
      </c>
      <c r="C92" s="19" t="s">
        <v>211</v>
      </c>
      <c r="D92" s="21">
        <v>43404</v>
      </c>
      <c r="E92" s="19" t="s">
        <v>194</v>
      </c>
      <c r="F92" s="19" t="s">
        <v>182</v>
      </c>
      <c r="G92" s="22">
        <v>7000000</v>
      </c>
      <c r="H92" s="23">
        <v>31368057</v>
      </c>
      <c r="I92" s="20">
        <v>40</v>
      </c>
      <c r="J92" s="24">
        <v>52</v>
      </c>
      <c r="K92" s="2"/>
      <c r="L92" s="2"/>
      <c r="M92" s="2"/>
    </row>
    <row r="93" spans="1:13" ht="13.5" customHeight="1">
      <c r="A93" s="19" t="s">
        <v>207</v>
      </c>
      <c r="B93" s="19" t="s">
        <v>212</v>
      </c>
      <c r="C93" s="19" t="s">
        <v>139</v>
      </c>
      <c r="D93" s="21">
        <v>43454</v>
      </c>
      <c r="E93" s="19" t="s">
        <v>15</v>
      </c>
      <c r="F93" s="19" t="s">
        <v>182</v>
      </c>
      <c r="G93" s="22">
        <v>8000000</v>
      </c>
      <c r="H93" s="23">
        <v>105640851</v>
      </c>
      <c r="I93" s="20">
        <v>150</v>
      </c>
      <c r="J93" s="24">
        <v>156</v>
      </c>
      <c r="K93" s="2"/>
      <c r="L93" s="2"/>
      <c r="M93" s="2"/>
    </row>
    <row r="94" spans="1:13" ht="13.5" customHeight="1">
      <c r="A94" s="19" t="s">
        <v>214</v>
      </c>
      <c r="B94" s="19" t="s">
        <v>101</v>
      </c>
      <c r="C94" s="19" t="s">
        <v>144</v>
      </c>
      <c r="D94" s="21">
        <v>43557</v>
      </c>
      <c r="E94" s="19" t="s">
        <v>217</v>
      </c>
      <c r="F94" s="19" t="s">
        <v>182</v>
      </c>
      <c r="G94" s="22">
        <v>5000000</v>
      </c>
      <c r="H94" s="23">
        <v>21781308</v>
      </c>
      <c r="I94" s="20">
        <v>34</v>
      </c>
      <c r="J94" s="24">
        <v>102</v>
      </c>
      <c r="K94" s="2"/>
      <c r="L94" s="2"/>
      <c r="M94" s="2"/>
    </row>
    <row r="95" spans="1:13" ht="13.5" customHeight="1">
      <c r="A95" s="19" t="s">
        <v>213</v>
      </c>
      <c r="B95" s="19" t="s">
        <v>215</v>
      </c>
      <c r="C95" s="19" t="s">
        <v>216</v>
      </c>
      <c r="D95" s="21">
        <v>43668</v>
      </c>
      <c r="E95" s="19" t="s">
        <v>15</v>
      </c>
      <c r="F95" s="19" t="s">
        <v>182</v>
      </c>
      <c r="G95" s="22">
        <v>7900000</v>
      </c>
      <c r="H95" s="23">
        <v>45101893</v>
      </c>
      <c r="I95" s="20">
        <v>60</v>
      </c>
      <c r="J95" s="24">
        <v>219</v>
      </c>
      <c r="K95" s="2"/>
      <c r="L95" s="2"/>
      <c r="M95" s="2"/>
    </row>
    <row r="96" spans="1:13" s="35" customFormat="1" ht="0.75" customHeight="1" hidden="1">
      <c r="A96" s="19"/>
      <c r="B96" s="19"/>
      <c r="C96" s="19"/>
      <c r="D96" s="21"/>
      <c r="E96" s="19"/>
      <c r="F96" s="19"/>
      <c r="G96" s="22"/>
      <c r="H96" s="23"/>
      <c r="I96" s="20"/>
      <c r="J96" s="24"/>
      <c r="K96" s="34">
        <v>0</v>
      </c>
      <c r="L96" s="34"/>
      <c r="M96" s="34"/>
    </row>
    <row r="97" spans="1:10" ht="12.75" customHeight="1">
      <c r="A97" s="32" t="s">
        <v>70</v>
      </c>
      <c r="B97" s="32"/>
      <c r="C97" s="32"/>
      <c r="D97" s="33"/>
      <c r="E97" s="32"/>
      <c r="F97" s="32"/>
      <c r="G97" s="36">
        <f>SUM(G3:G96)</f>
        <v>754000000</v>
      </c>
      <c r="H97" s="36">
        <f>SUM(H3:H96)</f>
        <v>2213629921</v>
      </c>
      <c r="I97" s="37">
        <f>SUM(I3:I96)</f>
        <v>10049</v>
      </c>
      <c r="J97" s="37">
        <f>SUM(J3:J96)</f>
        <v>16417</v>
      </c>
    </row>
    <row r="98" spans="1:10" ht="12.75" customHeight="1">
      <c r="A98" s="25"/>
      <c r="B98" s="25"/>
      <c r="C98" s="25"/>
      <c r="D98" s="26"/>
      <c r="E98" s="27"/>
      <c r="F98" s="27"/>
      <c r="G98" s="28"/>
      <c r="H98" s="28"/>
      <c r="I98" s="28"/>
      <c r="J98" s="29"/>
    </row>
    <row r="100" ht="12.75" customHeight="1">
      <c r="A100" s="12" t="s">
        <v>204</v>
      </c>
    </row>
  </sheetData>
  <sheetProtection/>
  <printOptions/>
  <pageMargins left="0.25" right="0.25" top="0.25" bottom="0.25" header="0" footer="0"/>
  <pageSetup fitToHeight="0" fitToWidth="0" horizontalDpi="600" verticalDpi="600" orientation="landscape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Daniel Choi</cp:lastModifiedBy>
  <dcterms:created xsi:type="dcterms:W3CDTF">2014-03-24T21:09:18Z</dcterms:created>
  <dcterms:modified xsi:type="dcterms:W3CDTF">2020-03-23T17:48:19Z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016B9E1421FC6E368B2C2DA50FE47B9139715EC057C5A93529996B8C7ADF78B879FF57ADD566930F97ED4B56224CF04743E3388667D63ACB86E754F33CF1DEBE773467CD3A83B1F37D8C1840BD5CCF49635D8FDE983641AA5F830C36F2CAA2D2C3317F67600BFC4ADABF14AE03E71332DB704BEDB8AF4E17FA7FD73C2B87C14</vt:lpwstr>
  </property>
  <property fmtid="{D5CDD505-2E9C-101B-9397-08002B2CF9AE}" pid="3" name="Business Objects Context Information1">
    <vt:lpwstr>98472D6D58AECD1A8951552A992E9632552DA9CFA7789F18FCB88AB4B219CC339AB32CFD18792D0F98886364915E3007C15F21CCBD2546FB373A328342912EF28C8B1A85753ED76C9E0DC38D069865F008FB5FCFCFBBB73B97E45A7E5E9EA5EA15DF18C93CA09E62DB608609EE6EE71FDB89B3D6E45891FEF2F67A1521B4937</vt:lpwstr>
  </property>
  <property fmtid="{D5CDD505-2E9C-101B-9397-08002B2CF9AE}" pid="4" name="Business Objects Context Information2">
    <vt:lpwstr>A931DD716E4BA4810DB698804B54370BEDBC6653228D6DA05A253EFD8C95F1D4EA0968A7E362B0F4E83E6B2D64FA8A5F1E9C937D1C184D971A6E2B3B5F63329E2C18F3C4D08BB39E5BAF03E03237B72746721A3AFA4A40F2ECDFFDABA31E5DAD3281C6C97A5A78C2388557E940F2E2549044F9F0C988023EFC080C6B36238FE</vt:lpwstr>
  </property>
  <property fmtid="{D5CDD505-2E9C-101B-9397-08002B2CF9AE}" pid="5" name="Business Objects Context Information3">
    <vt:lpwstr>7FA03C1437EDAF2738F052EF2C21E9D4A93A8F23F3271653B63C935DD14AEE9B60CA5C3EAF563F8D81F5D23392F581D2B908398982B635A2AC920918B699A0908155F024B145323C39FE2BE3CE8EAFFAA37F88E52BFAF91658063B24239A11980D33EBAC5FAE591AAE08FF2AB6930F5A1008D185CCD725426E5DAB0E3B1CCBE</vt:lpwstr>
  </property>
  <property fmtid="{D5CDD505-2E9C-101B-9397-08002B2CF9AE}" pid="6" name="Business Objects Context Information4">
    <vt:lpwstr>6CB1431F661E055D1659413B0418A06B6B8373DAD34F1B860E1860EA3CBFD20EB7EF1EC8E01EA723FAEFA7A4418593F20CB1B4B487F4045F856680F8E88891F231035DE3967F38C1F3FAEA509861720546C24816024AF748B4BDF8B7699A567D5287EB493EA90E79C9FE284242DC752F095382A757E0A97764CC85A9BF91A68</vt:lpwstr>
  </property>
  <property fmtid="{D5CDD505-2E9C-101B-9397-08002B2CF9AE}" pid="7" name="Business Objects Context Information5">
    <vt:lpwstr>BD8BAEBEAD1D08F50F15168C2BE6F195321DAFA9AE6DD66A099119080BF535A5935CA3CDE410208A346D2FDE893951336974FB4956B33EC5BDBB32440177826DA452D89706F36E3B0E0EFF72ADD663E1AD55A59E06E0A17BD11A627164DCFCC6BAD3314C9ADE557BC735ADAB2F32867AC61ACC045135A48C2E4D7E3B9B3F07B</vt:lpwstr>
  </property>
  <property fmtid="{D5CDD505-2E9C-101B-9397-08002B2CF9AE}" pid="8" name="Business Objects Context Information6">
    <vt:lpwstr>EB28FF79807DE46CCD8273693868541BA8AA28B832C610D9AE98963DD92E6D48E52FD2DF61BBF897B6C75D7E2D795F88FDD668705CCF0199B26F0D4D9B2878E5C18F1F82488E0F94959177B62918815D58725540BF717969E2086712D0117A90C6FDE50C229E552E15332FB4E7B9E51DA43134817475FDA71EA52748C7F477A</vt:lpwstr>
  </property>
  <property fmtid="{D5CDD505-2E9C-101B-9397-08002B2CF9AE}" pid="9" name="Business Objects Context Information7">
    <vt:lpwstr>2C501F5F1</vt:lpwstr>
  </property>
</Properties>
</file>