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Salinas\OneDrive - National Development Council\Desktop\"/>
    </mc:Choice>
  </mc:AlternateContent>
  <xr:revisionPtr revIDLastSave="0" documentId="13_ncr:1_{9854EA96-5913-4270-AE2F-5E16D7FDC2C8}" xr6:coauthVersionLast="47" xr6:coauthVersionMax="47" xr10:uidLastSave="{00000000-0000-0000-0000-000000000000}"/>
  <bookViews>
    <workbookView xWindow="-23148" yWindow="-2100" windowWidth="23256" windowHeight="12576" activeTab="1" xr2:uid="{7D324CA1-1E1D-4E63-A452-D9F535C72F59}"/>
  </bookViews>
  <sheets>
    <sheet name="Program Budget" sheetId="1" r:id="rId1"/>
    <sheet name="Personnel Co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  <c r="H28" i="2" s="1"/>
  <c r="C16" i="1" s="1"/>
  <c r="G7" i="2"/>
  <c r="G28" i="2" s="1"/>
  <c r="C10" i="1" s="1"/>
  <c r="F28" i="2"/>
  <c r="C9" i="1" s="1"/>
  <c r="B28" i="2"/>
  <c r="B9" i="1" s="1"/>
  <c r="I27" i="2"/>
  <c r="E27" i="2"/>
  <c r="I26" i="2"/>
  <c r="E26" i="2"/>
  <c r="I25" i="2"/>
  <c r="E25" i="2"/>
  <c r="I24" i="2"/>
  <c r="E24" i="2"/>
  <c r="D7" i="2"/>
  <c r="D28" i="2" s="1"/>
  <c r="B16" i="1" s="1"/>
  <c r="C7" i="2"/>
  <c r="E7" i="2" s="1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D12" i="1"/>
  <c r="D15" i="1"/>
  <c r="C17" i="1"/>
  <c r="D11" i="1"/>
  <c r="D13" i="1"/>
  <c r="D14" i="1"/>
  <c r="D16" i="1"/>
  <c r="D9" i="1"/>
  <c r="E28" i="2" l="1"/>
  <c r="I7" i="2"/>
  <c r="I28" i="2" s="1"/>
  <c r="C28" i="2"/>
  <c r="B10" i="1" s="1"/>
  <c r="D10" i="1" l="1"/>
  <c r="D17" i="1" s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tc={03CD4039-5BFA-4BDF-A86F-E01D8511A091}</author>
    <author>tc={9C5E1B60-A373-4912-844E-6DD50D925D61}</author>
    <author>tc={55EA09C9-F672-4326-A062-785D249123A4}</author>
    <author>tc={DFBC400D-5965-4BA2-A872-87E7649E6B44}</author>
    <author>tc={35090872-FFDA-4CCD-845F-8A79A3F907AE}</author>
  </authors>
  <commentList>
    <comment ref="B8" authorId="0" shapeId="0" xr:uid="{03CD4039-5BFA-4BDF-A86F-E01D8511A09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budget for 12 months in Year 1.</t>
      </text>
    </comment>
    <comment ref="C8" authorId="1" shapeId="0" xr:uid="{9C5E1B60-A373-4912-844E-6DD50D925D6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budget for 10 months in Year 2.</t>
      </text>
    </comment>
    <comment ref="A9" authorId="2" shapeId="0" xr:uid="{55EA09C9-F672-4326-A062-785D249123A4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Personnel Costs Tab - Totals will autofill on this tab.</t>
      </text>
    </comment>
    <comment ref="A10" authorId="3" shapeId="0" xr:uid="{DFBC400D-5965-4BA2-A872-87E7649E6B44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Personnel Costs Tab - Totals will autofill on this tab.</t>
      </text>
    </comment>
    <comment ref="A16" authorId="4" shapeId="0" xr:uid="{35090872-FFDA-4CCD-845F-8A79A3F907A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Personnel Costs Tab - Totals will autofill on this tab.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tc={B535416F-C515-4C70-9065-3B8FE17EB393}</author>
    <author>tc={6AFB3B69-DC95-44A1-9DDB-3E5202563AB5}</author>
    <author>tc={4A64B819-0BF8-4503-8581-94F22FD738AB}</author>
    <author>tc={C02A4C71-4630-4D13-B367-99549A6143F9}</author>
    <author>tc={AE731023-048C-4384-BCD5-C85CA06BF8EC}</author>
    <author>tc={1EFB21A0-4370-48A9-A283-D01B94DA5508}</author>
    <author>tc={22D86A9A-EA39-430F-82D8-A1819DF29521}</author>
    <author>tc={8FE4426D-2999-479A-B86C-03ED47D208F3}</author>
    <author>tc={8FD1E18C-7900-450B-8393-5B55707C0217}</author>
    <author>tc={C697E477-6D11-4C5E-A921-FD2B93B15A37}</author>
    <author>tc={39CDC3B6-21FF-475F-8092-A43CA9DFEA52}</author>
    <author>tc={F3FB635E-EC42-4915-A06F-A99B10D3EF6A}</author>
    <author>tc={B333AE55-7820-46C6-812A-AB450D13F53D}</author>
    <author>tc={E66EF545-68C3-477D-A1FA-9451E9BED10A}</author>
    <author>tc={C38AE48B-3C28-491D-A774-246183D97B6D}</author>
    <author>tc={F2163FC3-09E6-4780-82B3-9274DC26C4B3}</author>
    <author>tc={74E315D2-5C1F-4FCC-A591-748FA9266822}</author>
    <author>tc={0A4EB0E4-E950-403B-9D32-42EAAADD518A}</author>
    <author>tc={01541432-D665-4A87-9BB1-5F1656454E0B}</author>
    <author>tc={94228A8D-E6E9-4384-A42E-8B20FE7D88CF}</author>
    <author>tc={519C1503-7F73-49C2-998F-A5C0D0B74D8A}</author>
    <author>tc={83BBD915-4CFA-4E8F-B6AC-72AD7365629B}</author>
    <author>tc={2C97F550-1B1A-4B8F-BEBF-3C14D63BD8B6}</author>
  </authors>
  <commentList>
    <comment ref="B5" authorId="0" shapeId="0" xr:uid="{B535416F-C515-4C70-9065-3B8FE17EB39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budget for 12 months in Year 1.</t>
      </text>
    </comment>
    <comment ref="F5" authorId="1" shapeId="0" xr:uid="{6AFB3B69-DC95-44A1-9DDB-3E5202563AB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budget for 10 months in Year 2.</t>
      </text>
    </comment>
    <comment ref="A7" authorId="2" shapeId="0" xr:uid="{4A64B819-0BF8-4503-8581-94F22FD738A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8" authorId="3" shapeId="0" xr:uid="{C02A4C71-4630-4D13-B367-99549A6143F9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9" authorId="4" shapeId="0" xr:uid="{AE731023-048C-4384-BCD5-C85CA06BF8EC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0" authorId="5" shapeId="0" xr:uid="{1EFB21A0-4370-48A9-A283-D01B94DA5508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1" authorId="6" shapeId="0" xr:uid="{22D86A9A-EA39-430F-82D8-A1819DF29521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2" authorId="7" shapeId="0" xr:uid="{8FE4426D-2999-479A-B86C-03ED47D208F3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3" authorId="8" shapeId="0" xr:uid="{8FD1E18C-7900-450B-8393-5B55707C0217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4" authorId="9" shapeId="0" xr:uid="{C697E477-6D11-4C5E-A921-FD2B93B15A37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5" authorId="10" shapeId="0" xr:uid="{39CDC3B6-21FF-475F-8092-A43CA9DFEA5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6" authorId="11" shapeId="0" xr:uid="{F3FB635E-EC42-4915-A06F-A99B10D3EF6A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7" authorId="12" shapeId="0" xr:uid="{B333AE55-7820-46C6-812A-AB450D13F53D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8" authorId="13" shapeId="0" xr:uid="{E66EF545-68C3-477D-A1FA-9451E9BED10A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19" authorId="14" shapeId="0" xr:uid="{C38AE48B-3C28-491D-A774-246183D97B6D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0" authorId="15" shapeId="0" xr:uid="{F2163FC3-09E6-4780-82B3-9274DC26C4B3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1" authorId="16" shapeId="0" xr:uid="{74E315D2-5C1F-4FCC-A591-748FA926682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2" authorId="17" shapeId="0" xr:uid="{0A4EB0E4-E950-403B-9D32-42EAAADD518A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3" authorId="18" shapeId="0" xr:uid="{01541432-D665-4A87-9BB1-5F1656454E0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4" authorId="19" shapeId="0" xr:uid="{94228A8D-E6E9-4384-A42E-8B20FE7D88CF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5" authorId="20" shapeId="0" xr:uid="{519C1503-7F73-49C2-998F-A5C0D0B74D8A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6" authorId="21" shapeId="0" xr:uid="{83BBD915-4CFA-4E8F-B6AC-72AD7365629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  <comment ref="A27" authorId="22" shapeId="0" xr:uid="{2C97F550-1B1A-4B8F-BEBF-3C14D63BD8B6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employee role or position.</t>
      </text>
    </comment>
  </commentList>
</comments>
</file>

<file path=xl/sharedStrings.xml><?xml version="1.0" encoding="utf-8"?>
<sst xmlns="http://schemas.openxmlformats.org/spreadsheetml/2006/main" count="36" uniqueCount="26">
  <si>
    <t>Total</t>
  </si>
  <si>
    <t>Travel</t>
  </si>
  <si>
    <t>Contractual</t>
  </si>
  <si>
    <t>Other</t>
  </si>
  <si>
    <t>Year 1</t>
  </si>
  <si>
    <t>Year 2</t>
  </si>
  <si>
    <t>Personnel Costs</t>
  </si>
  <si>
    <t>Fringe Benefits</t>
  </si>
  <si>
    <t>Categories</t>
  </si>
  <si>
    <t>Equipment</t>
  </si>
  <si>
    <t>Supplies</t>
  </si>
  <si>
    <t>Subaward Program Budget</t>
  </si>
  <si>
    <t>Notes</t>
  </si>
  <si>
    <t>Indirect Costs</t>
  </si>
  <si>
    <t>ScaleUp Accelerator Program</t>
  </si>
  <si>
    <t>Respondent Name:</t>
  </si>
  <si>
    <t>Fringe</t>
  </si>
  <si>
    <t>Indirect</t>
  </si>
  <si>
    <t>Totals</t>
  </si>
  <si>
    <t>Salaries/Wages</t>
  </si>
  <si>
    <t>Year 2 (10 months|Mar 2024-Dec 2024)</t>
  </si>
  <si>
    <t>Year 1 (12 months|Mar 2023-Feb 2024)</t>
  </si>
  <si>
    <t>Personnel Costs Schedule</t>
  </si>
  <si>
    <t>INSTRUCTIONS: Complete shaded fields; all other fields are locked.</t>
  </si>
  <si>
    <t>Program Coordinator</t>
  </si>
  <si>
    <t>Program Coordinator will be working on this program about 50% of the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</si>
</sst>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 applyProtection="1">
      <alignment horizontal="center" vertical="center"/>
      <protection locked="0"/>
    </xf>
    <xf numFmtId="43" fontId="1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2" fillId="3" borderId="1" xfId="0" applyNumberFormat="1" applyFont="1" applyFill="1" applyBorder="1" applyAlignment="1" applyProtection="1">
      <alignment vertical="center"/>
    </xf>
    <xf numFmtId="43" fontId="1" fillId="6" borderId="1" xfId="0" applyNumberFormat="1" applyFont="1" applyFill="1" applyBorder="1" applyAlignment="1" applyProtection="1">
      <alignment horizontal="center" vertical="center"/>
      <protection locked="0"/>
    </xf>
    <xf numFmtId="43" fontId="1" fillId="7" borderId="1" xfId="0" applyNumberFormat="1" applyFont="1" applyFill="1" applyBorder="1" applyAlignment="1" applyProtection="1">
      <alignment horizontal="center" vertical="center"/>
      <protection locked="0"/>
    </xf>
    <xf numFmtId="43" fontId="1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43" fontId="6" fillId="2" borderId="0" xfId="0" applyNumberFormat="1" applyFont="1" applyFill="1"/>
    <xf numFmtId="43" fontId="2" fillId="8" borderId="1" xfId="0" applyNumberFormat="1" applyFont="1" applyFill="1" applyBorder="1" applyAlignment="1" applyProtection="1">
      <alignment vertical="center"/>
      <protection locked="0"/>
    </xf>
    <xf numFmtId="0" fontId="2" fillId="8" borderId="1" xfId="0" applyFont="1" applyFill="1" applyBorder="1" applyAlignment="1" applyProtection="1">
      <alignment vertical="center" wrapText="1"/>
      <protection locked="0"/>
    </xf>
    <xf numFmtId="43" fontId="2" fillId="0" borderId="1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49" fontId="10" fillId="8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43" fontId="1" fillId="4" borderId="1" xfId="0" applyNumberFormat="1" applyFont="1" applyFill="1" applyBorder="1" applyAlignment="1" applyProtection="1">
      <alignment horizontal="center" vertical="center"/>
      <protection locked="0"/>
    </xf>
    <xf numFmtId="43" fontId="1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Salinas" id="{C00CD14D-36B3-417C-B899-5626DE3F9E14}" userId="S::lsalinas@ndconline.org::018d6e78-40f6-4442-a8ec-035dbaec6f0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3-01-12T16:38:54.65" personId="{C00CD14D-36B3-417C-B899-5626DE3F9E14}" id="{03CD4039-5BFA-4BDF-A86F-E01D8511A091}">
    <text>Include budget for 12 months in Year 1.</text>
  </threadedComment>
  <threadedComment ref="C8" dT="2023-01-12T16:39:11.33" personId="{C00CD14D-36B3-417C-B899-5626DE3F9E14}" id="{9C5E1B60-A373-4912-844E-6DD50D925D61}">
    <text>Include budget for 10 months in Year 2.</text>
  </threadedComment>
  <threadedComment ref="A9" dT="2023-01-25T22:56:19.14" personId="{C00CD14D-36B3-417C-B899-5626DE3F9E14}" id="{55EA09C9-F672-4326-A062-785D249123A4}">
    <text>Complete Personnel Costs Tab - Totals will autofill on this tab.</text>
  </threadedComment>
  <threadedComment ref="A10" dT="2023-01-25T22:56:27.04" personId="{C00CD14D-36B3-417C-B899-5626DE3F9E14}" id="{DFBC400D-5965-4BA2-A872-87E7649E6B44}">
    <text>Complete Personnel Costs Tab - Totals will autofill on this tab.</text>
  </threadedComment>
  <threadedComment ref="A16" dT="2023-01-25T22:56:43.06" personId="{C00CD14D-36B3-417C-B899-5626DE3F9E14}" id="{35090872-FFDA-4CCD-845F-8A79A3F907AE}">
    <text>Complete Personnel Costs Tab - Totals will autofill on this tab.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5" dT="2023-01-12T16:38:54.65" personId="{C00CD14D-36B3-417C-B899-5626DE3F9E14}" id="{B535416F-C515-4C70-9065-3B8FE17EB393}">
    <text>Include budget for 12 months in Year 1.</text>
  </threadedComment>
  <threadedComment ref="F5" dT="2023-01-12T16:39:11.33" personId="{C00CD14D-36B3-417C-B899-5626DE3F9E14}" id="{6AFB3B69-DC95-44A1-9DDB-3E5202563AB5}">
    <text>Include budget for 10 months in Year 2.</text>
  </threadedComment>
  <threadedComment ref="A7" dT="2023-01-25T22:52:55.08" personId="{C00CD14D-36B3-417C-B899-5626DE3F9E14}" id="{4A64B819-0BF8-4503-8581-94F22FD738AB}">
    <text>Enter employee role or position.</text>
  </threadedComment>
  <threadedComment ref="A8" dT="2023-01-25T22:52:55.08" personId="{C00CD14D-36B3-417C-B899-5626DE3F9E14}" id="{C02A4C71-4630-4D13-B367-99549A6143F9}">
    <text>Enter employee role or position.</text>
  </threadedComment>
  <threadedComment ref="A9" dT="2023-01-25T22:52:55.08" personId="{C00CD14D-36B3-417C-B899-5626DE3F9E14}" id="{AE731023-048C-4384-BCD5-C85CA06BF8EC}">
    <text>Enter employee role or position.</text>
  </threadedComment>
  <threadedComment ref="A10" dT="2023-01-25T22:52:55.08" personId="{C00CD14D-36B3-417C-B899-5626DE3F9E14}" id="{1EFB21A0-4370-48A9-A283-D01B94DA5508}">
    <text>Enter employee role or position.</text>
  </threadedComment>
  <threadedComment ref="A11" dT="2023-01-25T22:52:55.08" personId="{C00CD14D-36B3-417C-B899-5626DE3F9E14}" id="{22D86A9A-EA39-430F-82D8-A1819DF29521}">
    <text>Enter employee role or position.</text>
  </threadedComment>
  <threadedComment ref="A12" dT="2023-01-25T22:52:55.08" personId="{C00CD14D-36B3-417C-B899-5626DE3F9E14}" id="{8FE4426D-2999-479A-B86C-03ED47D208F3}">
    <text>Enter employee role or position.</text>
  </threadedComment>
  <threadedComment ref="A13" dT="2023-01-25T22:52:55.08" personId="{C00CD14D-36B3-417C-B899-5626DE3F9E14}" id="{8FD1E18C-7900-450B-8393-5B55707C0217}">
    <text>Enter employee role or position.</text>
  </threadedComment>
  <threadedComment ref="A14" dT="2023-01-25T22:52:55.08" personId="{C00CD14D-36B3-417C-B899-5626DE3F9E14}" id="{C697E477-6D11-4C5E-A921-FD2B93B15A37}">
    <text>Enter employee role or position.</text>
  </threadedComment>
  <threadedComment ref="A15" dT="2023-01-25T22:52:55.08" personId="{C00CD14D-36B3-417C-B899-5626DE3F9E14}" id="{39CDC3B6-21FF-475F-8092-A43CA9DFEA52}">
    <text>Enter employee role or position.</text>
  </threadedComment>
  <threadedComment ref="A16" dT="2023-01-25T22:52:55.08" personId="{C00CD14D-36B3-417C-B899-5626DE3F9E14}" id="{F3FB635E-EC42-4915-A06F-A99B10D3EF6A}">
    <text>Enter employee role or position.</text>
  </threadedComment>
  <threadedComment ref="A17" dT="2023-01-25T22:52:55.08" personId="{C00CD14D-36B3-417C-B899-5626DE3F9E14}" id="{B333AE55-7820-46C6-812A-AB450D13F53D}">
    <text>Enter employee role or position.</text>
  </threadedComment>
  <threadedComment ref="A18" dT="2023-01-25T22:52:55.08" personId="{C00CD14D-36B3-417C-B899-5626DE3F9E14}" id="{E66EF545-68C3-477D-A1FA-9451E9BED10A}">
    <text>Enter employee role or position.</text>
  </threadedComment>
  <threadedComment ref="A19" dT="2023-01-25T22:52:55.08" personId="{C00CD14D-36B3-417C-B899-5626DE3F9E14}" id="{C38AE48B-3C28-491D-A774-246183D97B6D}">
    <text>Enter employee role or position.</text>
  </threadedComment>
  <threadedComment ref="A20" dT="2023-01-25T22:52:55.08" personId="{C00CD14D-36B3-417C-B899-5626DE3F9E14}" id="{F2163FC3-09E6-4780-82B3-9274DC26C4B3}">
    <text>Enter employee role or position.</text>
  </threadedComment>
  <threadedComment ref="A21" dT="2023-01-25T22:52:55.08" personId="{C00CD14D-36B3-417C-B899-5626DE3F9E14}" id="{74E315D2-5C1F-4FCC-A591-748FA9266822}">
    <text>Enter employee role or position.</text>
  </threadedComment>
  <threadedComment ref="A22" dT="2023-01-25T22:52:55.08" personId="{C00CD14D-36B3-417C-B899-5626DE3F9E14}" id="{0A4EB0E4-E950-403B-9D32-42EAAADD518A}">
    <text>Enter employee role or position.</text>
  </threadedComment>
  <threadedComment ref="A23" dT="2023-01-25T22:52:55.08" personId="{C00CD14D-36B3-417C-B899-5626DE3F9E14}" id="{01541432-D665-4A87-9BB1-5F1656454E0B}">
    <text>Enter employee role or position.</text>
  </threadedComment>
  <threadedComment ref="A24" dT="2023-01-25T22:52:55.08" personId="{C00CD14D-36B3-417C-B899-5626DE3F9E14}" id="{94228A8D-E6E9-4384-A42E-8B20FE7D88CF}">
    <text>Enter employee role or position.</text>
  </threadedComment>
  <threadedComment ref="A25" dT="2023-01-25T22:52:55.08" personId="{C00CD14D-36B3-417C-B899-5626DE3F9E14}" id="{519C1503-7F73-49C2-998F-A5C0D0B74D8A}">
    <text>Enter employee role or position.</text>
  </threadedComment>
  <threadedComment ref="A26" dT="2023-01-25T22:52:55.08" personId="{C00CD14D-36B3-417C-B899-5626DE3F9E14}" id="{83BBD915-4CFA-4E8F-B6AC-72AD7365629B}">
    <text>Enter employee role or position.</text>
  </threadedComment>
  <threadedComment ref="A27" dT="2023-01-25T22:52:55.08" personId="{C00CD14D-36B3-417C-B899-5626DE3F9E14}" id="{2C97F550-1B1A-4B8F-BEBF-3C14D63BD8B6}">
    <text>Enter employee role or position.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3DF8-EB69-4619-882F-690F25C53757}">
  <dimension ref="A1:E59"/>
  <sheetViews>
    <sheetView view="pageBreakPreview" zoomScaleNormal="100" zoomScaleSheetLayoutView="100" workbookViewId="0">
      <selection activeCell="A4" sqref="A4"/>
    </sheetView>
  </sheetViews>
  <sheetFormatPr defaultRowHeight="15.5" x14ac:dyDescent="0.35"/>
  <cols>
    <col min="1" max="1" width="24.453125" style="1" customWidth="1"/>
    <col min="2" max="2" width="14.1796875" style="1" customWidth="1"/>
    <col min="3" max="3" width="14.6328125" style="1" customWidth="1"/>
    <col min="4" max="4" width="16.08984375" style="1" customWidth="1"/>
    <col min="5" max="5" width="79.90625" style="1" customWidth="1"/>
    <col min="6" max="16384" width="8.7265625" style="1"/>
  </cols>
  <sheetData>
    <row r="1" spans="1:5" x14ac:dyDescent="0.35">
      <c r="A1" s="26" t="s">
        <v>14</v>
      </c>
      <c r="B1" s="26"/>
      <c r="C1" s="26"/>
      <c r="D1" s="26"/>
      <c r="E1" s="26"/>
    </row>
    <row r="2" spans="1:5" ht="18.5" x14ac:dyDescent="0.35">
      <c r="A2" s="27" t="s">
        <v>11</v>
      </c>
      <c r="B2" s="27"/>
      <c r="C2" s="27"/>
      <c r="D2" s="27"/>
      <c r="E2" s="27"/>
    </row>
    <row r="3" spans="1:5" ht="18.5" x14ac:dyDescent="0.35">
      <c r="A3" s="10"/>
      <c r="B3" s="10"/>
      <c r="C3" s="10"/>
      <c r="D3" s="10"/>
      <c r="E3" s="10"/>
    </row>
    <row r="4" spans="1:5" ht="18.5" x14ac:dyDescent="0.35">
      <c r="A4" s="24" t="s">
        <v>23</v>
      </c>
      <c r="B4" s="10"/>
      <c r="C4" s="10"/>
      <c r="D4" s="10"/>
      <c r="E4" s="10"/>
    </row>
    <row r="5" spans="1:5" ht="18.5" x14ac:dyDescent="0.35">
      <c r="A5" s="12"/>
      <c r="B5" s="11"/>
      <c r="C5" s="11"/>
      <c r="D5" s="11"/>
      <c r="E5" s="11"/>
    </row>
    <row r="6" spans="1:5" x14ac:dyDescent="0.35">
      <c r="A6" s="1" t="s">
        <v>15</v>
      </c>
      <c r="B6" s="28"/>
      <c r="C6" s="28"/>
      <c r="D6" s="28"/>
      <c r="E6" s="28"/>
    </row>
    <row r="8" spans="1:5" x14ac:dyDescent="0.35">
      <c r="A8" s="3" t="s">
        <v>8</v>
      </c>
      <c r="B8" s="4" t="s">
        <v>4</v>
      </c>
      <c r="C8" s="4" t="s">
        <v>5</v>
      </c>
      <c r="D8" s="5" t="s">
        <v>0</v>
      </c>
      <c r="E8" s="5" t="s">
        <v>12</v>
      </c>
    </row>
    <row r="9" spans="1:5" ht="32" customHeight="1" x14ac:dyDescent="0.35">
      <c r="A9" s="6" t="s">
        <v>19</v>
      </c>
      <c r="B9" s="13">
        <f>'Personnel Costs'!B28</f>
        <v>24000</v>
      </c>
      <c r="C9" s="13">
        <f>'Personnel Costs'!F28</f>
        <v>20000</v>
      </c>
      <c r="D9" s="7">
        <f>SUM(B9:C9)</f>
        <v>44000</v>
      </c>
      <c r="E9" s="22"/>
    </row>
    <row r="10" spans="1:5" ht="32" customHeight="1" x14ac:dyDescent="0.35">
      <c r="A10" s="6" t="s">
        <v>7</v>
      </c>
      <c r="B10" s="23">
        <f>'Personnel Costs'!C28</f>
        <v>10320</v>
      </c>
      <c r="C10" s="23">
        <f>'Personnel Costs'!G28</f>
        <v>8600</v>
      </c>
      <c r="D10" s="7">
        <f t="shared" ref="D10" si="0">SUM(B10:C10)</f>
        <v>18920</v>
      </c>
      <c r="E10" s="22"/>
    </row>
    <row r="11" spans="1:5" ht="32" customHeight="1" x14ac:dyDescent="0.35">
      <c r="A11" s="6" t="s">
        <v>1</v>
      </c>
      <c r="B11" s="21">
        <v>20</v>
      </c>
      <c r="C11" s="21">
        <v>20</v>
      </c>
      <c r="D11" s="7">
        <f t="shared" ref="D11:D16" si="1">SUM(B11:C11)</f>
        <v>40</v>
      </c>
      <c r="E11" s="22"/>
    </row>
    <row r="12" spans="1:5" ht="32" customHeight="1" x14ac:dyDescent="0.35">
      <c r="A12" s="6" t="s">
        <v>9</v>
      </c>
      <c r="B12" s="21">
        <v>20</v>
      </c>
      <c r="C12" s="21">
        <v>20</v>
      </c>
      <c r="D12" s="7">
        <f t="shared" si="1"/>
        <v>40</v>
      </c>
      <c r="E12" s="22"/>
    </row>
    <row r="13" spans="1:5" ht="32" customHeight="1" x14ac:dyDescent="0.35">
      <c r="A13" s="6" t="s">
        <v>10</v>
      </c>
      <c r="B13" s="21">
        <v>20</v>
      </c>
      <c r="C13" s="21">
        <v>20</v>
      </c>
      <c r="D13" s="7">
        <f t="shared" si="1"/>
        <v>40</v>
      </c>
      <c r="E13" s="22"/>
    </row>
    <row r="14" spans="1:5" ht="32" customHeight="1" x14ac:dyDescent="0.35">
      <c r="A14" s="6" t="s">
        <v>2</v>
      </c>
      <c r="B14" s="21">
        <v>20</v>
      </c>
      <c r="C14" s="21">
        <v>20</v>
      </c>
      <c r="D14" s="7">
        <f t="shared" si="1"/>
        <v>40</v>
      </c>
      <c r="E14" s="22"/>
    </row>
    <row r="15" spans="1:5" ht="32" customHeight="1" x14ac:dyDescent="0.35">
      <c r="A15" s="6" t="s">
        <v>3</v>
      </c>
      <c r="B15" s="21">
        <v>20</v>
      </c>
      <c r="C15" s="21">
        <v>20</v>
      </c>
      <c r="D15" s="7">
        <f t="shared" si="1"/>
        <v>40</v>
      </c>
      <c r="E15" s="22"/>
    </row>
    <row r="16" spans="1:5" ht="32" customHeight="1" x14ac:dyDescent="0.35">
      <c r="A16" s="6" t="s">
        <v>13</v>
      </c>
      <c r="B16" s="13">
        <f>'Personnel Costs'!D28</f>
        <v>2400</v>
      </c>
      <c r="C16" s="13">
        <f>'Personnel Costs'!H28</f>
        <v>2000</v>
      </c>
      <c r="D16" s="7">
        <f t="shared" si="1"/>
        <v>4400</v>
      </c>
      <c r="E16" s="22"/>
    </row>
    <row r="17" spans="1:5" x14ac:dyDescent="0.35">
      <c r="A17" s="8" t="s">
        <v>0</v>
      </c>
      <c r="B17" s="9">
        <f>SUM(B9:B16)</f>
        <v>36820</v>
      </c>
      <c r="C17" s="9">
        <f>SUM(C9:C16)</f>
        <v>30700</v>
      </c>
      <c r="D17" s="9">
        <f>SUM(D9:D16)</f>
        <v>67520</v>
      </c>
      <c r="E17" s="8"/>
    </row>
    <row r="18" spans="1:5" x14ac:dyDescent="0.35">
      <c r="B18" s="2"/>
      <c r="C18" s="2"/>
      <c r="D18" s="2"/>
    </row>
    <row r="19" spans="1:5" x14ac:dyDescent="0.35">
      <c r="B19" s="2"/>
      <c r="C19" s="2"/>
      <c r="D19" s="2"/>
    </row>
    <row r="20" spans="1:5" x14ac:dyDescent="0.35">
      <c r="B20" s="2"/>
      <c r="C20" s="2"/>
      <c r="D20" s="2"/>
    </row>
    <row r="21" spans="1:5" x14ac:dyDescent="0.35">
      <c r="B21" s="2"/>
      <c r="C21" s="2"/>
      <c r="D21" s="2"/>
    </row>
    <row r="22" spans="1:5" x14ac:dyDescent="0.35">
      <c r="B22" s="2"/>
      <c r="C22" s="2"/>
      <c r="D22" s="2"/>
    </row>
    <row r="23" spans="1:5" x14ac:dyDescent="0.35">
      <c r="B23" s="2"/>
      <c r="C23" s="2"/>
      <c r="D23" s="2"/>
    </row>
    <row r="24" spans="1:5" x14ac:dyDescent="0.35">
      <c r="B24" s="2"/>
      <c r="C24" s="2"/>
      <c r="D24" s="2"/>
    </row>
    <row r="25" spans="1:5" x14ac:dyDescent="0.35">
      <c r="B25" s="2"/>
      <c r="C25" s="2"/>
      <c r="D25" s="2"/>
    </row>
    <row r="26" spans="1:5" x14ac:dyDescent="0.35">
      <c r="B26" s="2"/>
      <c r="C26" s="2"/>
      <c r="D26" s="2"/>
    </row>
    <row r="27" spans="1:5" x14ac:dyDescent="0.35">
      <c r="B27" s="2"/>
      <c r="C27" s="2"/>
      <c r="D27" s="2"/>
    </row>
    <row r="28" spans="1:5" x14ac:dyDescent="0.35">
      <c r="B28" s="2"/>
      <c r="C28" s="2"/>
      <c r="D28" s="2"/>
    </row>
    <row r="29" spans="1:5" x14ac:dyDescent="0.35">
      <c r="B29" s="2"/>
      <c r="C29" s="2"/>
      <c r="D29" s="2"/>
    </row>
    <row r="30" spans="1:5" x14ac:dyDescent="0.35">
      <c r="B30" s="2"/>
      <c r="C30" s="2"/>
      <c r="D30" s="2"/>
    </row>
    <row r="31" spans="1:5" x14ac:dyDescent="0.35">
      <c r="B31" s="2"/>
      <c r="C31" s="2"/>
      <c r="D31" s="2"/>
    </row>
    <row r="32" spans="1:5" x14ac:dyDescent="0.35">
      <c r="B32" s="2"/>
      <c r="C32" s="2"/>
      <c r="D32" s="2"/>
    </row>
    <row r="33" spans="2:4" x14ac:dyDescent="0.35">
      <c r="B33" s="2"/>
      <c r="C33" s="2"/>
      <c r="D33" s="2"/>
    </row>
    <row r="34" spans="2:4" x14ac:dyDescent="0.35">
      <c r="B34" s="2"/>
      <c r="C34" s="2"/>
      <c r="D34" s="2"/>
    </row>
    <row r="35" spans="2:4" x14ac:dyDescent="0.35">
      <c r="B35" s="2"/>
      <c r="C35" s="2"/>
      <c r="D35" s="2"/>
    </row>
    <row r="36" spans="2:4" x14ac:dyDescent="0.35">
      <c r="B36" s="2"/>
      <c r="C36" s="2"/>
      <c r="D36" s="2"/>
    </row>
    <row r="37" spans="2:4" x14ac:dyDescent="0.35">
      <c r="B37" s="2"/>
      <c r="C37" s="2"/>
      <c r="D37" s="2"/>
    </row>
    <row r="38" spans="2:4" x14ac:dyDescent="0.35">
      <c r="B38" s="2"/>
      <c r="C38" s="2"/>
      <c r="D38" s="2"/>
    </row>
    <row r="39" spans="2:4" x14ac:dyDescent="0.35">
      <c r="B39" s="2"/>
      <c r="C39" s="2"/>
      <c r="D39" s="2"/>
    </row>
    <row r="40" spans="2:4" x14ac:dyDescent="0.35">
      <c r="B40" s="2"/>
      <c r="C40" s="2"/>
      <c r="D40" s="2"/>
    </row>
    <row r="41" spans="2:4" x14ac:dyDescent="0.35">
      <c r="B41" s="2"/>
      <c r="C41" s="2"/>
      <c r="D41" s="2"/>
    </row>
    <row r="42" spans="2:4" x14ac:dyDescent="0.35">
      <c r="B42" s="2"/>
      <c r="C42" s="2"/>
      <c r="D42" s="2"/>
    </row>
    <row r="43" spans="2:4" x14ac:dyDescent="0.35">
      <c r="B43" s="2"/>
      <c r="C43" s="2"/>
      <c r="D43" s="2"/>
    </row>
    <row r="44" spans="2:4" x14ac:dyDescent="0.35">
      <c r="B44" s="2"/>
      <c r="C44" s="2"/>
      <c r="D44" s="2"/>
    </row>
    <row r="45" spans="2:4" x14ac:dyDescent="0.35">
      <c r="B45" s="2"/>
      <c r="C45" s="2"/>
      <c r="D45" s="2"/>
    </row>
    <row r="46" spans="2:4" x14ac:dyDescent="0.35">
      <c r="B46" s="2"/>
      <c r="C46" s="2"/>
      <c r="D46" s="2"/>
    </row>
    <row r="47" spans="2:4" x14ac:dyDescent="0.35">
      <c r="B47" s="2"/>
      <c r="C47" s="2"/>
      <c r="D47" s="2"/>
    </row>
    <row r="48" spans="2:4" x14ac:dyDescent="0.35">
      <c r="B48" s="2"/>
      <c r="C48" s="2"/>
      <c r="D48" s="2"/>
    </row>
    <row r="49" spans="2:4" x14ac:dyDescent="0.35">
      <c r="B49" s="2"/>
      <c r="C49" s="2"/>
      <c r="D49" s="2"/>
    </row>
    <row r="50" spans="2:4" x14ac:dyDescent="0.35">
      <c r="B50" s="2"/>
      <c r="C50" s="2"/>
      <c r="D50" s="2"/>
    </row>
    <row r="51" spans="2:4" x14ac:dyDescent="0.35">
      <c r="B51" s="2"/>
      <c r="C51" s="2"/>
      <c r="D51" s="2"/>
    </row>
    <row r="52" spans="2:4" x14ac:dyDescent="0.35">
      <c r="B52" s="2"/>
      <c r="C52" s="2"/>
      <c r="D52" s="2"/>
    </row>
    <row r="53" spans="2:4" x14ac:dyDescent="0.35">
      <c r="B53" s="2"/>
      <c r="C53" s="2"/>
      <c r="D53" s="2"/>
    </row>
    <row r="54" spans="2:4" x14ac:dyDescent="0.35">
      <c r="B54" s="2"/>
      <c r="C54" s="2"/>
      <c r="D54" s="2"/>
    </row>
    <row r="55" spans="2:4" x14ac:dyDescent="0.35">
      <c r="B55" s="2"/>
      <c r="C55" s="2"/>
      <c r="D55" s="2"/>
    </row>
    <row r="56" spans="2:4" x14ac:dyDescent="0.35">
      <c r="B56" s="2"/>
      <c r="C56" s="2"/>
      <c r="D56" s="2"/>
    </row>
    <row r="57" spans="2:4" x14ac:dyDescent="0.35">
      <c r="B57" s="2"/>
      <c r="C57" s="2"/>
      <c r="D57" s="2"/>
    </row>
    <row r="58" spans="2:4" x14ac:dyDescent="0.35">
      <c r="B58" s="2"/>
      <c r="C58" s="2"/>
      <c r="D58" s="2"/>
    </row>
    <row r="59" spans="2:4" x14ac:dyDescent="0.35">
      <c r="B59" s="2"/>
      <c r="C59" s="2"/>
      <c r="D59" s="2"/>
    </row>
  </sheetData>
  <mergeCells count="3">
    <mergeCell ref="A1:E1"/>
    <mergeCell ref="A2:E2"/>
    <mergeCell ref="B6:E6"/>
  </mergeCells>
  <phoneticPr fontId="3" type="noConversion"/>
  <pageMargins left="0.7" right="0.7" top="0.75" bottom="0.75" header="0.3" footer="0.3"/>
  <pageSetup scale="83" orientation="landscape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5591-EDEE-4A88-B22F-DB1DAD5C880A}">
  <dimension ref="A1:J28"/>
  <sheetViews>
    <sheetView tabSelected="1" workbookViewId="0">
      <selection activeCell="A4" sqref="A4"/>
    </sheetView>
  </sheetViews>
  <sheetFormatPr defaultRowHeight="14.5" x14ac:dyDescent="0.35"/>
  <cols>
    <col min="1" max="1" width="24.36328125" customWidth="1"/>
    <col min="2" max="2" width="17.90625" bestFit="1" customWidth="1"/>
    <col min="3" max="5" width="15.08984375" customWidth="1"/>
    <col min="6" max="6" width="17.90625" bestFit="1" customWidth="1"/>
    <col min="7" max="8" width="15" customWidth="1"/>
    <col min="9" max="9" width="23.08984375" customWidth="1"/>
    <col min="10" max="10" width="45.453125" customWidth="1"/>
  </cols>
  <sheetData>
    <row r="1" spans="1:10" s="1" customFormat="1" ht="15.5" x14ac:dyDescent="0.35">
      <c r="A1" s="31" t="s">
        <v>14</v>
      </c>
      <c r="B1" s="31"/>
      <c r="C1" s="31"/>
      <c r="D1" s="31"/>
      <c r="E1" s="31"/>
    </row>
    <row r="2" spans="1:10" s="1" customFormat="1" ht="18.5" x14ac:dyDescent="0.35">
      <c r="A2" s="32" t="s">
        <v>22</v>
      </c>
      <c r="B2" s="32"/>
      <c r="C2" s="32"/>
      <c r="D2" s="32"/>
      <c r="E2" s="32"/>
    </row>
    <row r="3" spans="1:10" x14ac:dyDescent="0.35">
      <c r="A3" s="33" t="s">
        <v>23</v>
      </c>
      <c r="B3" s="33"/>
      <c r="C3" s="33"/>
      <c r="D3" s="33"/>
      <c r="E3" s="33"/>
    </row>
    <row r="5" spans="1:10" ht="15.5" x14ac:dyDescent="0.35">
      <c r="B5" s="29" t="s">
        <v>21</v>
      </c>
      <c r="C5" s="29"/>
      <c r="D5" s="29"/>
      <c r="E5" s="29"/>
      <c r="F5" s="30" t="s">
        <v>20</v>
      </c>
      <c r="G5" s="30"/>
      <c r="H5" s="30"/>
      <c r="I5" s="30"/>
    </row>
    <row r="6" spans="1:10" ht="15.5" x14ac:dyDescent="0.35">
      <c r="A6" s="3" t="s">
        <v>6</v>
      </c>
      <c r="B6" s="14" t="s">
        <v>19</v>
      </c>
      <c r="C6" s="14" t="s">
        <v>16</v>
      </c>
      <c r="D6" s="14" t="s">
        <v>17</v>
      </c>
      <c r="E6" s="14" t="s">
        <v>0</v>
      </c>
      <c r="F6" s="15" t="s">
        <v>19</v>
      </c>
      <c r="G6" s="15" t="s">
        <v>16</v>
      </c>
      <c r="H6" s="15" t="s">
        <v>17</v>
      </c>
      <c r="I6" s="16" t="s">
        <v>0</v>
      </c>
      <c r="J6" s="5" t="s">
        <v>12</v>
      </c>
    </row>
    <row r="7" spans="1:10" s="17" customFormat="1" ht="32" customHeight="1" x14ac:dyDescent="0.35">
      <c r="A7" s="6" t="s">
        <v>24</v>
      </c>
      <c r="B7" s="21">
        <v>24000</v>
      </c>
      <c r="C7" s="21">
        <f>B7*0.43</f>
        <v>10320</v>
      </c>
      <c r="D7" s="21">
        <f>B7*0.1</f>
        <v>2400</v>
      </c>
      <c r="E7" s="13">
        <f>SUM(B7:D7)</f>
        <v>36720</v>
      </c>
      <c r="F7" s="21">
        <v>20000</v>
      </c>
      <c r="G7" s="21">
        <f>F7*0.43</f>
        <v>8600</v>
      </c>
      <c r="H7" s="21">
        <f>F7*0.1</f>
        <v>2000</v>
      </c>
      <c r="I7" s="7">
        <f>SUM(F7:H7)</f>
        <v>30600</v>
      </c>
      <c r="J7" s="25" t="s">
        <v>25</v>
      </c>
    </row>
    <row r="8" spans="1:10" s="17" customFormat="1" ht="32" customHeight="1" x14ac:dyDescent="0.35">
      <c r="A8" s="6"/>
      <c r="B8" s="21">
        <v>0</v>
      </c>
      <c r="C8" s="21"/>
      <c r="D8" s="21"/>
      <c r="E8" s="13">
        <f t="shared" ref="E8:E23" si="0">SUM(B8:D8)</f>
        <v>0</v>
      </c>
      <c r="F8" s="21">
        <v>0</v>
      </c>
      <c r="G8" s="21"/>
      <c r="H8" s="21"/>
      <c r="I8" s="7">
        <f t="shared" ref="I8:I23" si="1">SUM(F8:H8)</f>
        <v>0</v>
      </c>
      <c r="J8" s="25"/>
    </row>
    <row r="9" spans="1:10" s="17" customFormat="1" ht="32" customHeight="1" x14ac:dyDescent="0.35">
      <c r="A9" s="6"/>
      <c r="B9" s="21">
        <v>0</v>
      </c>
      <c r="C9" s="21"/>
      <c r="D9" s="21"/>
      <c r="E9" s="13">
        <f t="shared" si="0"/>
        <v>0</v>
      </c>
      <c r="F9" s="21">
        <v>0</v>
      </c>
      <c r="G9" s="21"/>
      <c r="H9" s="21"/>
      <c r="I9" s="7">
        <f t="shared" si="1"/>
        <v>0</v>
      </c>
      <c r="J9" s="25"/>
    </row>
    <row r="10" spans="1:10" s="17" customFormat="1" ht="32" customHeight="1" x14ac:dyDescent="0.35">
      <c r="A10" s="6"/>
      <c r="B10" s="21">
        <v>0</v>
      </c>
      <c r="C10" s="21"/>
      <c r="D10" s="21"/>
      <c r="E10" s="13">
        <f t="shared" si="0"/>
        <v>0</v>
      </c>
      <c r="F10" s="21">
        <v>0</v>
      </c>
      <c r="G10" s="21"/>
      <c r="H10" s="21"/>
      <c r="I10" s="7">
        <f t="shared" si="1"/>
        <v>0</v>
      </c>
      <c r="J10" s="25"/>
    </row>
    <row r="11" spans="1:10" s="17" customFormat="1" ht="32" customHeight="1" x14ac:dyDescent="0.35">
      <c r="A11" s="6"/>
      <c r="B11" s="21">
        <v>0</v>
      </c>
      <c r="C11" s="21"/>
      <c r="D11" s="21"/>
      <c r="E11" s="13">
        <f t="shared" si="0"/>
        <v>0</v>
      </c>
      <c r="F11" s="21">
        <v>0</v>
      </c>
      <c r="G11" s="21"/>
      <c r="H11" s="21"/>
      <c r="I11" s="7">
        <f t="shared" si="1"/>
        <v>0</v>
      </c>
      <c r="J11" s="25"/>
    </row>
    <row r="12" spans="1:10" s="17" customFormat="1" ht="32" customHeight="1" x14ac:dyDescent="0.35">
      <c r="A12" s="6"/>
      <c r="B12" s="21">
        <v>0</v>
      </c>
      <c r="C12" s="21"/>
      <c r="D12" s="21"/>
      <c r="E12" s="13">
        <f t="shared" si="0"/>
        <v>0</v>
      </c>
      <c r="F12" s="21">
        <v>0</v>
      </c>
      <c r="G12" s="21"/>
      <c r="H12" s="21"/>
      <c r="I12" s="7">
        <f t="shared" si="1"/>
        <v>0</v>
      </c>
      <c r="J12" s="25"/>
    </row>
    <row r="13" spans="1:10" s="17" customFormat="1" ht="32" customHeight="1" x14ac:dyDescent="0.35">
      <c r="A13" s="6"/>
      <c r="B13" s="21">
        <v>0</v>
      </c>
      <c r="C13" s="21"/>
      <c r="D13" s="21"/>
      <c r="E13" s="13">
        <f t="shared" si="0"/>
        <v>0</v>
      </c>
      <c r="F13" s="21">
        <v>0</v>
      </c>
      <c r="G13" s="21"/>
      <c r="H13" s="21"/>
      <c r="I13" s="7">
        <f t="shared" si="1"/>
        <v>0</v>
      </c>
      <c r="J13" s="25"/>
    </row>
    <row r="14" spans="1:10" s="17" customFormat="1" ht="32" customHeight="1" x14ac:dyDescent="0.35">
      <c r="A14" s="6"/>
      <c r="B14" s="21">
        <v>0</v>
      </c>
      <c r="C14" s="21"/>
      <c r="D14" s="21"/>
      <c r="E14" s="13">
        <f t="shared" si="0"/>
        <v>0</v>
      </c>
      <c r="F14" s="21">
        <v>0</v>
      </c>
      <c r="G14" s="21"/>
      <c r="H14" s="21"/>
      <c r="I14" s="7">
        <f t="shared" si="1"/>
        <v>0</v>
      </c>
      <c r="J14" s="25"/>
    </row>
    <row r="15" spans="1:10" s="17" customFormat="1" ht="32" customHeight="1" x14ac:dyDescent="0.35">
      <c r="A15" s="6"/>
      <c r="B15" s="21">
        <v>0</v>
      </c>
      <c r="C15" s="21"/>
      <c r="D15" s="21"/>
      <c r="E15" s="13">
        <f t="shared" si="0"/>
        <v>0</v>
      </c>
      <c r="F15" s="21">
        <v>0</v>
      </c>
      <c r="G15" s="21"/>
      <c r="H15" s="21"/>
      <c r="I15" s="7">
        <f t="shared" si="1"/>
        <v>0</v>
      </c>
      <c r="J15" s="25"/>
    </row>
    <row r="16" spans="1:10" s="17" customFormat="1" ht="32" customHeight="1" x14ac:dyDescent="0.35">
      <c r="A16" s="6"/>
      <c r="B16" s="21">
        <v>0</v>
      </c>
      <c r="C16" s="21"/>
      <c r="D16" s="21"/>
      <c r="E16" s="13">
        <f t="shared" si="0"/>
        <v>0</v>
      </c>
      <c r="F16" s="21">
        <v>0</v>
      </c>
      <c r="G16" s="21"/>
      <c r="H16" s="21"/>
      <c r="I16" s="7">
        <f t="shared" si="1"/>
        <v>0</v>
      </c>
      <c r="J16" s="25"/>
    </row>
    <row r="17" spans="1:10" s="17" customFormat="1" ht="32" customHeight="1" x14ac:dyDescent="0.35">
      <c r="A17" s="6"/>
      <c r="B17" s="21">
        <v>0</v>
      </c>
      <c r="C17" s="21"/>
      <c r="D17" s="21"/>
      <c r="E17" s="13">
        <f t="shared" si="0"/>
        <v>0</v>
      </c>
      <c r="F17" s="21">
        <v>0</v>
      </c>
      <c r="G17" s="21"/>
      <c r="H17" s="21"/>
      <c r="I17" s="7">
        <f t="shared" si="1"/>
        <v>0</v>
      </c>
      <c r="J17" s="25"/>
    </row>
    <row r="18" spans="1:10" s="17" customFormat="1" ht="32" customHeight="1" x14ac:dyDescent="0.35">
      <c r="A18" s="6"/>
      <c r="B18" s="21">
        <v>0</v>
      </c>
      <c r="C18" s="21"/>
      <c r="D18" s="21"/>
      <c r="E18" s="13">
        <f t="shared" si="0"/>
        <v>0</v>
      </c>
      <c r="F18" s="21">
        <v>0</v>
      </c>
      <c r="G18" s="21"/>
      <c r="H18" s="21"/>
      <c r="I18" s="7">
        <f t="shared" si="1"/>
        <v>0</v>
      </c>
      <c r="J18" s="25"/>
    </row>
    <row r="19" spans="1:10" s="17" customFormat="1" ht="32" customHeight="1" x14ac:dyDescent="0.35">
      <c r="A19" s="6"/>
      <c r="B19" s="21">
        <v>0</v>
      </c>
      <c r="C19" s="21"/>
      <c r="D19" s="21"/>
      <c r="E19" s="13">
        <f t="shared" si="0"/>
        <v>0</v>
      </c>
      <c r="F19" s="21">
        <v>0</v>
      </c>
      <c r="G19" s="21"/>
      <c r="H19" s="21"/>
      <c r="I19" s="7">
        <f t="shared" si="1"/>
        <v>0</v>
      </c>
      <c r="J19" s="25"/>
    </row>
    <row r="20" spans="1:10" s="17" customFormat="1" ht="32" customHeight="1" x14ac:dyDescent="0.35">
      <c r="A20" s="6"/>
      <c r="B20" s="21">
        <v>0</v>
      </c>
      <c r="C20" s="21"/>
      <c r="D20" s="21"/>
      <c r="E20" s="13">
        <f t="shared" si="0"/>
        <v>0</v>
      </c>
      <c r="F20" s="21">
        <v>0</v>
      </c>
      <c r="G20" s="21"/>
      <c r="H20" s="21"/>
      <c r="I20" s="7">
        <f t="shared" si="1"/>
        <v>0</v>
      </c>
      <c r="J20" s="25"/>
    </row>
    <row r="21" spans="1:10" s="17" customFormat="1" ht="32" customHeight="1" x14ac:dyDescent="0.35">
      <c r="A21" s="6"/>
      <c r="B21" s="21">
        <v>0</v>
      </c>
      <c r="C21" s="21"/>
      <c r="D21" s="21"/>
      <c r="E21" s="13">
        <f t="shared" si="0"/>
        <v>0</v>
      </c>
      <c r="F21" s="21">
        <v>0</v>
      </c>
      <c r="G21" s="21"/>
      <c r="H21" s="21"/>
      <c r="I21" s="7">
        <f t="shared" si="1"/>
        <v>0</v>
      </c>
      <c r="J21" s="25"/>
    </row>
    <row r="22" spans="1:10" s="17" customFormat="1" ht="32" customHeight="1" x14ac:dyDescent="0.35">
      <c r="A22" s="6"/>
      <c r="B22" s="21">
        <v>0</v>
      </c>
      <c r="C22" s="21"/>
      <c r="D22" s="21"/>
      <c r="E22" s="13">
        <f t="shared" si="0"/>
        <v>0</v>
      </c>
      <c r="F22" s="21">
        <v>0</v>
      </c>
      <c r="G22" s="21"/>
      <c r="H22" s="21"/>
      <c r="I22" s="7">
        <f t="shared" si="1"/>
        <v>0</v>
      </c>
      <c r="J22" s="25"/>
    </row>
    <row r="23" spans="1:10" s="17" customFormat="1" ht="32" customHeight="1" x14ac:dyDescent="0.35">
      <c r="A23" s="6"/>
      <c r="B23" s="21">
        <v>0</v>
      </c>
      <c r="C23" s="21"/>
      <c r="D23" s="21"/>
      <c r="E23" s="13">
        <f t="shared" si="0"/>
        <v>0</v>
      </c>
      <c r="F23" s="21">
        <v>0</v>
      </c>
      <c r="G23" s="21"/>
      <c r="H23" s="21"/>
      <c r="I23" s="7">
        <f t="shared" si="1"/>
        <v>0</v>
      </c>
      <c r="J23" s="25"/>
    </row>
    <row r="24" spans="1:10" s="17" customFormat="1" ht="32" customHeight="1" x14ac:dyDescent="0.35">
      <c r="A24" s="6"/>
      <c r="B24" s="21">
        <v>0</v>
      </c>
      <c r="C24" s="21"/>
      <c r="D24" s="21"/>
      <c r="E24" s="13">
        <f t="shared" ref="E24:E27" si="2">SUM(B24:D24)</f>
        <v>0</v>
      </c>
      <c r="F24" s="21">
        <v>0</v>
      </c>
      <c r="G24" s="21"/>
      <c r="H24" s="21"/>
      <c r="I24" s="7">
        <f t="shared" ref="I24:I27" si="3">SUM(F24:H24)</f>
        <v>0</v>
      </c>
      <c r="J24" s="25"/>
    </row>
    <row r="25" spans="1:10" s="17" customFormat="1" ht="32" customHeight="1" x14ac:dyDescent="0.35">
      <c r="A25" s="6"/>
      <c r="B25" s="21">
        <v>0</v>
      </c>
      <c r="C25" s="21"/>
      <c r="D25" s="21"/>
      <c r="E25" s="13">
        <f t="shared" si="2"/>
        <v>0</v>
      </c>
      <c r="F25" s="21">
        <v>0</v>
      </c>
      <c r="G25" s="21"/>
      <c r="H25" s="21"/>
      <c r="I25" s="7">
        <f t="shared" si="3"/>
        <v>0</v>
      </c>
      <c r="J25" s="25"/>
    </row>
    <row r="26" spans="1:10" s="17" customFormat="1" ht="32" customHeight="1" x14ac:dyDescent="0.35">
      <c r="A26" s="6"/>
      <c r="B26" s="21">
        <v>0</v>
      </c>
      <c r="C26" s="21"/>
      <c r="D26" s="21"/>
      <c r="E26" s="13">
        <f t="shared" si="2"/>
        <v>0</v>
      </c>
      <c r="F26" s="21">
        <v>0</v>
      </c>
      <c r="G26" s="21"/>
      <c r="H26" s="21"/>
      <c r="I26" s="7">
        <f t="shared" si="3"/>
        <v>0</v>
      </c>
      <c r="J26" s="25"/>
    </row>
    <row r="27" spans="1:10" s="17" customFormat="1" ht="32" customHeight="1" x14ac:dyDescent="0.35">
      <c r="A27" s="6"/>
      <c r="B27" s="21">
        <v>0</v>
      </c>
      <c r="C27" s="21"/>
      <c r="D27" s="21"/>
      <c r="E27" s="13">
        <f t="shared" si="2"/>
        <v>0</v>
      </c>
      <c r="F27" s="21">
        <v>0</v>
      </c>
      <c r="G27" s="21"/>
      <c r="H27" s="21"/>
      <c r="I27" s="7">
        <f t="shared" si="3"/>
        <v>0</v>
      </c>
      <c r="J27" s="25"/>
    </row>
    <row r="28" spans="1:10" x14ac:dyDescent="0.35">
      <c r="A28" s="19" t="s">
        <v>18</v>
      </c>
      <c r="B28" s="20">
        <f>SUM(B7:B27)</f>
        <v>24000</v>
      </c>
      <c r="C28" s="20">
        <f t="shared" ref="C28:D28" si="4">SUM(C7:C27)</f>
        <v>10320</v>
      </c>
      <c r="D28" s="20">
        <f t="shared" si="4"/>
        <v>2400</v>
      </c>
      <c r="E28" s="20">
        <f>SUM(E7:E27)</f>
        <v>36720</v>
      </c>
      <c r="F28" s="20">
        <f t="shared" ref="F28:I28" si="5">SUM(F7:F27)</f>
        <v>20000</v>
      </c>
      <c r="G28" s="20">
        <f t="shared" si="5"/>
        <v>8600</v>
      </c>
      <c r="H28" s="20">
        <f t="shared" si="5"/>
        <v>2000</v>
      </c>
      <c r="I28" s="20">
        <f t="shared" si="5"/>
        <v>30600</v>
      </c>
      <c r="J28" s="18"/>
    </row>
  </sheetData>
  <sheetProtection algorithmName="SHA-512" hashValue="zm+4WsQAnKqgZ4J46t4GNro8wSTjBJtV74iRS73pdOyG0eCV6ufIkHBeMkQ6jfDAHYxMQwvUeCVrl4McRCKLGA==" saltValue="R6hy8ot4ruAMHXWCv9y/nA==" spinCount="100000" sheet="1" objects="1" scenarios="1"/>
  <mergeCells count="5">
    <mergeCell ref="B5:E5"/>
    <mergeCell ref="F5:I5"/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Budget</vt:lpstr>
      <vt:lpstr>Personnel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Salinas-Martinez</dc:creator>
  <cp:lastModifiedBy>Laura Salinas-Martinez</cp:lastModifiedBy>
  <cp:lastPrinted>2023-01-12T16:36:45Z</cp:lastPrinted>
  <dcterms:created xsi:type="dcterms:W3CDTF">2022-08-31T02:36:51Z</dcterms:created>
  <dcterms:modified xsi:type="dcterms:W3CDTF">2023-01-25T23:47:10Z</dcterms:modified>
</cp:coreProperties>
</file>